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  <sheet name="Лист4" sheetId="4" r:id="rId4"/>
  </sheet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42" i="1"/>
  <c r="J41"/>
  <c r="J34"/>
  <c r="O52" l="1"/>
  <c r="N49"/>
  <c r="P49" s="1"/>
  <c r="N48"/>
  <c r="P48" s="1"/>
  <c r="M48"/>
  <c r="M49"/>
  <c r="L52"/>
  <c r="K52"/>
  <c r="J48"/>
  <c r="J49"/>
  <c r="I52"/>
  <c r="H52"/>
  <c r="O42"/>
  <c r="M30"/>
  <c r="M31"/>
  <c r="M32"/>
  <c r="M33"/>
  <c r="M34"/>
  <c r="M35"/>
  <c r="M36"/>
  <c r="M37"/>
  <c r="M38"/>
  <c r="M39"/>
  <c r="M40"/>
  <c r="M41"/>
  <c r="L42"/>
  <c r="K42"/>
  <c r="J30"/>
  <c r="J31"/>
  <c r="J32"/>
  <c r="J33"/>
  <c r="J35"/>
  <c r="J36"/>
  <c r="J37"/>
  <c r="J38"/>
  <c r="J39"/>
  <c r="J40"/>
  <c r="I42"/>
  <c r="N41" l="1"/>
  <c r="P41" s="1"/>
  <c r="M52"/>
  <c r="M42"/>
  <c r="N39"/>
  <c r="P39" s="1"/>
  <c r="N32"/>
  <c r="P32" s="1"/>
  <c r="J52"/>
  <c r="N35"/>
  <c r="P35" s="1"/>
  <c r="N36"/>
  <c r="P36" s="1"/>
  <c r="N52"/>
  <c r="P52" s="1"/>
  <c r="N38"/>
  <c r="P38" s="1"/>
  <c r="N30"/>
  <c r="P30" s="1"/>
  <c r="N34"/>
  <c r="P34" s="1"/>
  <c r="N33"/>
  <c r="P33" s="1"/>
  <c r="N40"/>
  <c r="P40" s="1"/>
  <c r="N31"/>
  <c r="P31" s="1"/>
  <c r="N37"/>
  <c r="P37" s="1"/>
  <c r="N42" l="1"/>
  <c r="P42" s="1"/>
  <c r="J42"/>
</calcChain>
</file>

<file path=xl/sharedStrings.xml><?xml version="1.0" encoding="utf-8"?>
<sst xmlns="http://schemas.openxmlformats.org/spreadsheetml/2006/main" count="276" uniqueCount="120">
  <si>
    <t>ЗВІТ</t>
  </si>
  <si>
    <t>1.</t>
  </si>
  <si>
    <t>0800000</t>
  </si>
  <si>
    <t>Департамент соціальної політики Луцької міської ради</t>
  </si>
  <si>
    <t>(КПКВК)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</si>
  <si>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</si>
  <si>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</si>
  <si>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</si>
  <si>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</si>
  <si>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0813242</t>
  </si>
  <si>
    <t>Інші заходи у сфері соціального захисту і соціального забезпечення</t>
  </si>
  <si>
    <t>(КФКВК)</t>
  </si>
  <si>
    <t>(найменування бюджетної програми)</t>
  </si>
  <si>
    <t>4. Видатки та надання кредитів за бюджетною програмою за звітний рік</t>
  </si>
  <si>
    <t>Затверджено паспортом бюджетної програми</t>
  </si>
  <si>
    <t>касові видатки (надані кредити</t>
  </si>
  <si>
    <t>Відхилення</t>
  </si>
  <si>
    <t>загальний фонд</t>
  </si>
  <si>
    <t>спеціальний фонд</t>
  </si>
  <si>
    <t>Разом</t>
  </si>
  <si>
    <t>5.</t>
  </si>
  <si>
    <t>Обсяг фінансування бюджетної програми за звітний період у розрізі підпрограм та завдань:</t>
  </si>
  <si>
    <t>№ з/п</t>
  </si>
  <si>
    <t>КПКВК</t>
  </si>
  <si>
    <t>КФКВК</t>
  </si>
  <si>
    <t>Назва підпрограми</t>
  </si>
  <si>
    <t>6. Обсяги фінансування бюджетної програми у розрізі підпрограм та завдань</t>
  </si>
  <si>
    <t>(тис.грн)</t>
  </si>
  <si>
    <t>Підпрограма/завдання бюджетної програми</t>
  </si>
  <si>
    <t>касові видатки (надані кредити)</t>
  </si>
  <si>
    <t>відхилення</t>
  </si>
  <si>
    <t>пояснення щодо причин відхилення</t>
  </si>
  <si>
    <r>
      <rPr>
        <b/>
        <sz val="8"/>
        <rFont val="Arial"/>
        <family val="2"/>
        <charset val="204"/>
      </rPr>
      <t>Завдання 1.</t>
    </r>
    <r>
      <rPr>
        <sz val="8"/>
        <rFont val="Arial"/>
        <family val="2"/>
        <charset val="204"/>
      </rPr>
      <t xml:space="preserve"> Забезпечення надання одноразової грошової допомоги мешканцям міста, які опинились в складних життєвих обставинах</t>
    </r>
  </si>
  <si>
    <t>У зв’язку з недостатньою кількістю звернень</t>
  </si>
  <si>
    <r>
      <rPr>
        <b/>
        <sz val="9"/>
        <rFont val="Arial"/>
        <family val="2"/>
        <charset val="204"/>
      </rPr>
      <t>Завдання 2</t>
    </r>
    <r>
      <rPr>
        <sz val="8"/>
        <rFont val="Arial"/>
        <family val="2"/>
        <charset val="204"/>
      </rPr>
      <t>.Забезпечення надання щомісячної адресної  грошової допомоги окремим групам населення</t>
    </r>
  </si>
  <si>
    <r>
      <rPr>
        <b/>
        <sz val="9"/>
        <rFont val="Arial"/>
        <family val="2"/>
        <charset val="204"/>
      </rPr>
      <t>Завдання 3.</t>
    </r>
    <r>
      <rPr>
        <sz val="8"/>
        <rFont val="Arial"/>
        <family val="2"/>
        <charset val="204"/>
      </rPr>
      <t>Забезпечення надання одноразової грошової допомоги до визначних дат</t>
    </r>
  </si>
  <si>
    <r>
      <rPr>
        <b/>
        <sz val="9"/>
        <rFont val="Arial"/>
        <family val="2"/>
        <charset val="204"/>
      </rPr>
      <t>Завдання 4.</t>
    </r>
    <r>
      <rPr>
        <sz val="8"/>
        <rFont val="Arial"/>
        <family val="2"/>
        <charset val="204"/>
      </rPr>
      <t>Забезпечення фінансової підтримки громадських організацій</t>
    </r>
  </si>
  <si>
    <t>У зв’язку з незареєстрованими бюджетними зобов’язаннями громадськими організаціями</t>
  </si>
  <si>
    <r>
      <rPr>
        <b/>
        <sz val="9"/>
        <rFont val="Arial"/>
        <family val="2"/>
        <charset val="204"/>
      </rPr>
      <t>Завдання 8</t>
    </r>
    <r>
      <rPr>
        <sz val="8"/>
        <rFont val="Arial"/>
        <family val="2"/>
        <charset val="204"/>
      </rPr>
      <t>.Забезпечення виплати допомоги на поховання</t>
    </r>
  </si>
  <si>
    <r>
      <rPr>
        <b/>
        <sz val="9"/>
        <rFont val="Arial"/>
        <family val="2"/>
        <charset val="204"/>
      </rPr>
      <t>Завдання 9.</t>
    </r>
    <r>
      <rPr>
        <sz val="8"/>
        <rFont val="Arial"/>
        <family val="2"/>
        <charset val="204"/>
      </rPr>
      <t>Забезпечення виплати інших одноразових допомог</t>
    </r>
  </si>
  <si>
    <r>
      <rPr>
        <b/>
        <sz val="9"/>
        <rFont val="Arial"/>
        <family val="2"/>
        <charset val="204"/>
      </rPr>
      <t>Завдання 10</t>
    </r>
    <r>
      <rPr>
        <sz val="8"/>
        <rFont val="Arial"/>
        <family val="2"/>
        <charset val="204"/>
      </rPr>
      <t>.Забезпечення виплати адресної грошової допомоги пільговим категоріям громадян для придбання лікарських засобів</t>
    </r>
  </si>
  <si>
    <t>Усього</t>
  </si>
  <si>
    <t>7. Видатки на реалізацію регіональних цільових програм, які виконуються у складі бюджетної програми, за звітний період</t>
  </si>
  <si>
    <t>Назва
регіональної цільової програми та підпрограми 1</t>
  </si>
  <si>
    <t>(тис.грн.)</t>
  </si>
  <si>
    <t>8. Результативні показники бюджетної програми у розрізі підпрограм і завдань:</t>
  </si>
  <si>
    <t>Показники</t>
  </si>
  <si>
    <t>Одиниця виміру</t>
  </si>
  <si>
    <t>Джерело інформації</t>
  </si>
  <si>
    <t>Забезпечення фінансової підтримки громадських організацій</t>
  </si>
  <si>
    <t>затрат</t>
  </si>
  <si>
    <t>обсяг видатків на забезпечення фінансової підтримки громадських організацій</t>
  </si>
  <si>
    <t>грн</t>
  </si>
  <si>
    <t>кошторис</t>
  </si>
  <si>
    <t>продукту</t>
  </si>
  <si>
    <t>кількість громадських організацій соціального спрямування</t>
  </si>
  <si>
    <t>од.</t>
  </si>
  <si>
    <t>дані обліку</t>
  </si>
  <si>
    <t>осіб</t>
  </si>
  <si>
    <t>ефективності</t>
  </si>
  <si>
    <t>грн.</t>
  </si>
  <si>
    <t>Забезпечення надання щомісячної адресної  грошової допомоги окремим групам населення</t>
  </si>
  <si>
    <t>кількість одержувачів адресної грошової допомоги окремим групам населення</t>
  </si>
  <si>
    <t>середній розмір адресної грошової допомоги окремим групам населення</t>
  </si>
  <si>
    <t>розрахунок</t>
  </si>
  <si>
    <t>Забезпечення надання одноразової грошової допомоги до визначних дат</t>
  </si>
  <si>
    <t>кількість одержувачів одноразової грошової допомоги до визначних дат</t>
  </si>
  <si>
    <t>середній розмір одноразової грошової допомоги до визначних дат</t>
  </si>
  <si>
    <t>Забезпечення надання одноразової грошової допомоги мешканцям міста, які опинились в складних життєвих обставинах</t>
  </si>
  <si>
    <t>кількість одержувачів одноразової грошової допомоги мешканцям міста, які потрапили в складних життєвих обставинах</t>
  </si>
  <si>
    <t>середній розмір одноразової грошової допомоги</t>
  </si>
  <si>
    <t>забезпечення виплати допомоги на поховання</t>
  </si>
  <si>
    <t>кількість одержувачів допомоги на поховання</t>
  </si>
  <si>
    <t>середній розмір допомоги на поховання</t>
  </si>
  <si>
    <t>рішення виконавчого комітету</t>
  </si>
  <si>
    <t>Забезпечення виплати інших одноразових допомог</t>
  </si>
  <si>
    <t>кількість одержувачів інших одноразових допомог, зокрема:</t>
  </si>
  <si>
    <t>кіклькість сімей осіб, які загинули в Афганістані</t>
  </si>
  <si>
    <t>кількість громадськох активістів на вітання</t>
  </si>
  <si>
    <t>план</t>
  </si>
  <si>
    <t>кількість жінок, які народили трійню</t>
  </si>
  <si>
    <t>кількість столітніх ювілярів</t>
  </si>
  <si>
    <t>Облік</t>
  </si>
  <si>
    <t>Розрахунок</t>
  </si>
  <si>
    <t>розмір виплати  жінкам, які народили трійню</t>
  </si>
  <si>
    <t>план, кошторис</t>
  </si>
  <si>
    <t>Програма, план заходів</t>
  </si>
  <si>
    <t>розмір виплати  столітнім ювілярам</t>
  </si>
  <si>
    <t>розмір виплати сім'ям осіб, які загинули в Афганістані</t>
  </si>
  <si>
    <t>середній розмір виплати громадським активістам-ювілярам</t>
  </si>
  <si>
    <t>Забезпечення виплати адресної грошової допомоги пільговим категоріям громадян для придбання лікарських засобів</t>
  </si>
  <si>
    <t>кількість одержувачів адресної грошової допомоги для придбання ліків</t>
  </si>
  <si>
    <t>середній розмір адресної грошової допомоги для придбання ліків(за квартал)</t>
  </si>
  <si>
    <t>9. Джерела фінансування інвестиційних проектів у розрізі підпрограм (2)</t>
  </si>
  <si>
    <t>Код</t>
  </si>
  <si>
    <t>Найменування джерел надходжень</t>
  </si>
  <si>
    <t>Касові видатки станом на 
1 січня звітного періоду</t>
  </si>
  <si>
    <t>План видатків звітного періоду</t>
  </si>
  <si>
    <t>Прогноз видатків до кінця реалізації інвестиційного проекту (3)</t>
  </si>
  <si>
    <t>Прогноз видатків до кінця реалізації інвестиційного проекту</t>
  </si>
  <si>
    <t>УСЬОГО:</t>
  </si>
  <si>
    <t>1 Код функціональної класифікації видатків та кредитування бюджету вказується лише у випадку, коли бюджетна програма не поділяється на підпрограми.</t>
  </si>
  <si>
    <t>2 Пункт 11 заповнюється тільки для затверджених у місцевому бюджеті видатків/надання кредитів на реалізацію інвестиційних проектів (програм).</t>
  </si>
  <si>
    <t>3 Прогноз видатків до кінця реалізації інвестиційного проекту зазначається з розбивкою за роками.</t>
  </si>
  <si>
    <t>(підпис)</t>
  </si>
  <si>
    <t>(ініціали та прізвище)</t>
  </si>
  <si>
    <t>Начальник звітно-планового відділу</t>
  </si>
  <si>
    <t>В.М.Майборода</t>
  </si>
  <si>
    <t>Т.М.Прокоп'юк</t>
  </si>
  <si>
    <t>Про виконання паспорта бюджетної програми місцевого бюджету станом на 01.01.2026 року</t>
  </si>
  <si>
    <r>
      <t>Завдання 5.</t>
    </r>
    <r>
      <rPr>
        <sz val="9"/>
        <rFont val="Arial"/>
        <family val="2"/>
        <charset val="204"/>
      </rPr>
      <t>Забезпечення надання  одноразової матеріальної  допомоги мешканцям, майно яких постраждало, та які усунули пошкодження власними силами</t>
    </r>
  </si>
  <si>
    <r>
      <t>Завдання 6.</t>
    </r>
    <r>
      <rPr>
        <sz val="9"/>
        <rFont val="Arial"/>
        <family val="2"/>
        <charset val="204"/>
      </rPr>
      <t>Забезпечення надання  матеріальної  допомоги  на оплату оренди житла власникам або квартиронаймачам в розмірі до 14 000 грн на одну пошкоджену квартиру (згідно з договорами оренди без оплати комунальних послуг)</t>
    </r>
  </si>
  <si>
    <r>
      <t>Завдання 7.</t>
    </r>
    <r>
      <rPr>
        <sz val="8"/>
        <rFont val="Arial"/>
        <family val="2"/>
        <charset val="204"/>
      </rPr>
      <t>Забезпечення надання одноразової грошової допомоги мешканцям Луцької МТГ(внаслідок збройної агресії рф)</t>
    </r>
  </si>
  <si>
    <r>
      <t>Завдання 12.</t>
    </r>
    <r>
      <rPr>
        <sz val="8"/>
        <rFont val="Arial"/>
        <family val="2"/>
        <charset val="204"/>
      </rPr>
      <t xml:space="preserve"> Забезпечення оплати робіт ТзОВ "Місцевий обчислювальний центр", пов’язаних з розрахунками субсидій населенню міста на оплату житлово-комунальних послуг та надання інформації щодо пільгових категорій населення міста</t>
    </r>
  </si>
  <si>
    <t>кількість  вдів загиблих працівників правоохоронних органів</t>
  </si>
  <si>
    <t>розмір виплати  вдовам загиблих працівників правоохоронних органів</t>
  </si>
  <si>
    <t>Програма капітального ремонту житлового фонду Луцької міської територіальної громади на 2020-2026 роки, рішення міської ради від 19.01.2020 № 69/87</t>
  </si>
  <si>
    <t>Директор департаменту</t>
  </si>
  <si>
    <r>
      <t>Завдання 13</t>
    </r>
    <r>
      <rPr>
        <sz val="9"/>
        <rFont val="Arial"/>
        <family val="2"/>
        <charset val="204"/>
      </rPr>
      <t>.</t>
    </r>
    <r>
      <rPr>
        <b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Забезпечення надання компенсації за самостійно придбаний технічний засіб, механізм та інший спеціальний пристрій/засіб для забезпечення доступності осіб з інвалідністю до житла</t>
    </r>
  </si>
  <si>
    <t xml:space="preserve">Програма соціального захисту населення Луцької міської територіальної громади на 2023-2025 роки, рішення міської ради № 53/75 від 29.11.2023 </t>
  </si>
</sst>
</file>

<file path=xl/styles.xml><?xml version="1.0" encoding="utf-8"?>
<styleSheet xmlns="http://schemas.openxmlformats.org/spreadsheetml/2006/main">
  <numFmts count="4">
    <numFmt numFmtId="164" formatCode="0&quot;  &quot;"/>
    <numFmt numFmtId="165" formatCode="0.0"/>
    <numFmt numFmtId="166" formatCode="0.000"/>
    <numFmt numFmtId="167" formatCode="#,##0;\-#,##0"/>
  </numFmts>
  <fonts count="10">
    <font>
      <sz val="8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200">
    <xf numFmtId="0" fontId="0" fillId="0" borderId="0" xfId="0"/>
    <xf numFmtId="0" fontId="2" fillId="0" borderId="0" xfId="0" applyFont="1" applyBorder="1" applyAlignment="1">
      <alignment horizontal="center" wrapText="1"/>
    </xf>
    <xf numFmtId="0" fontId="0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left" vertical="top"/>
    </xf>
    <xf numFmtId="0" fontId="6" fillId="0" borderId="0" xfId="0" applyFont="1"/>
    <xf numFmtId="0" fontId="0" fillId="0" borderId="1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4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wrapText="1"/>
    </xf>
    <xf numFmtId="165" fontId="5" fillId="0" borderId="3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0" fontId="4" fillId="0" borderId="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/>
    </xf>
    <xf numFmtId="1" fontId="7" fillId="0" borderId="5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49" fontId="5" fillId="0" borderId="8" xfId="0" applyNumberFormat="1" applyFont="1" applyBorder="1" applyAlignment="1">
      <alignment horizontal="left"/>
    </xf>
    <xf numFmtId="1" fontId="5" fillId="3" borderId="8" xfId="0" applyNumberFormat="1" applyFont="1" applyFill="1" applyBorder="1" applyAlignment="1">
      <alignment horizontal="center"/>
    </xf>
    <xf numFmtId="165" fontId="5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166" fontId="5" fillId="0" borderId="9" xfId="0" applyNumberFormat="1" applyFont="1" applyBorder="1" applyAlignment="1">
      <alignment horizontal="right" vertical="center" wrapText="1"/>
    </xf>
    <xf numFmtId="165" fontId="5" fillId="0" borderId="8" xfId="0" applyNumberFormat="1" applyFont="1" applyBorder="1" applyAlignment="1">
      <alignment horizontal="right" vertical="center" wrapText="1"/>
    </xf>
    <xf numFmtId="165" fontId="0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 wrapText="1"/>
    </xf>
    <xf numFmtId="165" fontId="0" fillId="0" borderId="8" xfId="0" applyNumberFormat="1" applyFont="1" applyBorder="1" applyAlignment="1">
      <alignment horizontal="right" vertical="center" wrapText="1"/>
    </xf>
    <xf numFmtId="165" fontId="4" fillId="0" borderId="9" xfId="0" applyNumberFormat="1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/>
    </xf>
    <xf numFmtId="0" fontId="8" fillId="0" borderId="0" xfId="0" applyFont="1" applyAlignment="1">
      <alignment horizontal="left"/>
    </xf>
    <xf numFmtId="0" fontId="5" fillId="0" borderId="9" xfId="0" applyFont="1" applyBorder="1" applyAlignment="1">
      <alignment horizontal="left" vertical="center" wrapText="1"/>
    </xf>
    <xf numFmtId="165" fontId="0" fillId="0" borderId="8" xfId="0" applyNumberFormat="1" applyFont="1" applyBorder="1" applyAlignment="1">
      <alignment horizontal="center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center"/>
    </xf>
    <xf numFmtId="165" fontId="0" fillId="0" borderId="9" xfId="0" applyNumberFormat="1" applyFont="1" applyBorder="1" applyAlignment="1">
      <alignment horizontal="right" vertical="center" wrapText="1"/>
    </xf>
    <xf numFmtId="0" fontId="0" fillId="0" borderId="9" xfId="0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7" fillId="0" borderId="9" xfId="0" applyNumberFormat="1" applyFont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right" vertical="center" wrapText="1"/>
    </xf>
    <xf numFmtId="1" fontId="7" fillId="0" borderId="7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left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/>
    </xf>
    <xf numFmtId="1" fontId="5" fillId="0" borderId="9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1" fontId="0" fillId="0" borderId="9" xfId="0" applyNumberFormat="1" applyFont="1" applyBorder="1" applyAlignment="1">
      <alignment horizontal="right" vertical="center"/>
    </xf>
    <xf numFmtId="0" fontId="0" fillId="0" borderId="13" xfId="0" applyFont="1" applyBorder="1" applyAlignment="1">
      <alignment horizontal="left" vertical="center"/>
    </xf>
    <xf numFmtId="49" fontId="0" fillId="0" borderId="8" xfId="0" applyNumberFormat="1" applyFont="1" applyBorder="1" applyAlignment="1">
      <alignment horizontal="left"/>
    </xf>
    <xf numFmtId="49" fontId="7" fillId="0" borderId="8" xfId="0" applyNumberFormat="1" applyFont="1" applyBorder="1" applyAlignment="1">
      <alignment horizontal="left"/>
    </xf>
    <xf numFmtId="3" fontId="5" fillId="0" borderId="9" xfId="0" applyNumberFormat="1" applyFont="1" applyBorder="1" applyAlignment="1">
      <alignment horizontal="left" vertical="center" wrapText="1"/>
    </xf>
    <xf numFmtId="1" fontId="7" fillId="0" borderId="0" xfId="0" applyNumberFormat="1" applyFont="1" applyBorder="1" applyAlignment="1">
      <alignment horizontal="left" vertical="center"/>
    </xf>
    <xf numFmtId="1" fontId="7" fillId="0" borderId="9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8" xfId="0" applyFont="1" applyBorder="1" applyAlignment="1">
      <alignment horizontal="left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0" fillId="0" borderId="2" xfId="0" applyFont="1" applyBorder="1" applyAlignment="1">
      <alignment horizontal="center" vertical="top"/>
    </xf>
    <xf numFmtId="0" fontId="4" fillId="0" borderId="9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right" vertical="center" wrapText="1"/>
    </xf>
    <xf numFmtId="165" fontId="0" fillId="0" borderId="9" xfId="0" applyNumberFormat="1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right" vertical="center" wrapText="1"/>
    </xf>
    <xf numFmtId="165" fontId="4" fillId="0" borderId="8" xfId="0" applyNumberFormat="1" applyFont="1" applyBorder="1" applyAlignment="1">
      <alignment horizontal="right" vertical="center" wrapText="1"/>
    </xf>
    <xf numFmtId="2" fontId="4" fillId="0" borderId="9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5" fillId="0" borderId="9" xfId="0" applyFont="1" applyBorder="1" applyAlignment="1">
      <alignment horizontal="left" vertical="center" wrapText="1"/>
    </xf>
    <xf numFmtId="1" fontId="7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 wrapText="1"/>
    </xf>
    <xf numFmtId="165" fontId="0" fillId="0" borderId="8" xfId="0" applyNumberFormat="1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wrapText="1"/>
    </xf>
    <xf numFmtId="0" fontId="0" fillId="0" borderId="9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1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/>
    </xf>
    <xf numFmtId="165" fontId="5" fillId="0" borderId="8" xfId="0" applyNumberFormat="1" applyFont="1" applyBorder="1" applyAlignment="1">
      <alignment horizontal="right" vertical="center" wrapText="1"/>
    </xf>
    <xf numFmtId="0" fontId="4" fillId="0" borderId="9" xfId="0" applyFont="1" applyBorder="1" applyAlignment="1"/>
    <xf numFmtId="0" fontId="4" fillId="0" borderId="18" xfId="0" applyFont="1" applyBorder="1" applyAlignment="1"/>
    <xf numFmtId="165" fontId="0" fillId="0" borderId="8" xfId="0" applyNumberFormat="1" applyFont="1" applyBorder="1" applyAlignment="1">
      <alignment horizontal="center" wrapText="1"/>
    </xf>
    <xf numFmtId="0" fontId="0" fillId="0" borderId="8" xfId="0" applyBorder="1" applyAlignment="1">
      <alignment vertical="center" wrapText="1"/>
    </xf>
    <xf numFmtId="165" fontId="0" fillId="0" borderId="8" xfId="0" applyNumberFormat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0" fillId="0" borderId="26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/>
    </xf>
    <xf numFmtId="1" fontId="7" fillId="0" borderId="7" xfId="0" applyNumberFormat="1" applyFont="1" applyBorder="1" applyAlignment="1">
      <alignment horizontal="center"/>
    </xf>
    <xf numFmtId="1" fontId="7" fillId="0" borderId="6" xfId="0" applyNumberFormat="1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/>
    </xf>
    <xf numFmtId="0" fontId="0" fillId="0" borderId="8" xfId="0" applyFont="1" applyBorder="1" applyAlignment="1">
      <alignment horizontal="right"/>
    </xf>
    <xf numFmtId="0" fontId="4" fillId="0" borderId="9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165" fontId="5" fillId="0" borderId="9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165" fontId="0" fillId="0" borderId="8" xfId="0" applyNumberFormat="1" applyFont="1" applyBorder="1" applyAlignment="1">
      <alignment horizontal="right" vertical="center" wrapText="1"/>
    </xf>
    <xf numFmtId="0" fontId="4" fillId="0" borderId="9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right" vertical="center" wrapText="1"/>
    </xf>
    <xf numFmtId="167" fontId="0" fillId="0" borderId="8" xfId="0" applyNumberFormat="1" applyFont="1" applyBorder="1" applyAlignment="1">
      <alignment horizontal="right" vertical="center" wrapText="1"/>
    </xf>
    <xf numFmtId="3" fontId="5" fillId="0" borderId="9" xfId="0" applyNumberFormat="1" applyFont="1" applyBorder="1" applyAlignment="1">
      <alignment horizontal="center" vertical="center" wrapText="1"/>
    </xf>
    <xf numFmtId="3" fontId="0" fillId="0" borderId="9" xfId="0" applyNumberFormat="1" applyFont="1" applyBorder="1" applyAlignment="1">
      <alignment horizontal="left" vertical="center" wrapText="1"/>
    </xf>
    <xf numFmtId="1" fontId="4" fillId="0" borderId="9" xfId="0" applyNumberFormat="1" applyFont="1" applyBorder="1" applyAlignment="1">
      <alignment horizontal="center"/>
    </xf>
    <xf numFmtId="1" fontId="4" fillId="0" borderId="13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165" fontId="0" fillId="0" borderId="8" xfId="0" applyNumberFormat="1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9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7" fontId="5" fillId="0" borderId="8" xfId="0" applyNumberFormat="1" applyFont="1" applyBorder="1" applyAlignment="1">
      <alignment horizontal="right" vertical="center" wrapText="1"/>
    </xf>
    <xf numFmtId="0" fontId="4" fillId="0" borderId="1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1" fontId="7" fillId="0" borderId="9" xfId="0" applyNumberFormat="1" applyFont="1" applyBorder="1" applyAlignment="1">
      <alignment horizontal="center"/>
    </xf>
    <xf numFmtId="1" fontId="7" fillId="0" borderId="13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5" fontId="5" fillId="0" borderId="8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/>
    </xf>
    <xf numFmtId="1" fontId="7" fillId="0" borderId="22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" fontId="4" fillId="0" borderId="23" xfId="0" applyNumberFormat="1" applyFont="1" applyBorder="1" applyAlignment="1">
      <alignment horizontal="center"/>
    </xf>
    <xf numFmtId="1" fontId="4" fillId="0" borderId="25" xfId="0" applyNumberFormat="1" applyFont="1" applyBorder="1" applyAlignment="1">
      <alignment horizontal="center"/>
    </xf>
    <xf numFmtId="0" fontId="4" fillId="0" borderId="23" xfId="0" applyFont="1" applyBorder="1" applyAlignment="1">
      <alignment horizontal="left" wrapText="1"/>
    </xf>
    <xf numFmtId="0" fontId="4" fillId="0" borderId="24" xfId="0" applyFont="1" applyBorder="1" applyAlignment="1">
      <alignment horizontal="left" wrapText="1"/>
    </xf>
    <xf numFmtId="0" fontId="4" fillId="0" borderId="25" xfId="0" applyFont="1" applyBorder="1" applyAlignment="1">
      <alignment horizontal="left" wrapText="1"/>
    </xf>
    <xf numFmtId="1" fontId="7" fillId="0" borderId="12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/>
    </xf>
    <xf numFmtId="0" fontId="7" fillId="0" borderId="1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left" vertical="center"/>
    </xf>
    <xf numFmtId="1" fontId="4" fillId="0" borderId="18" xfId="0" applyNumberFormat="1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49" fontId="4" fillId="0" borderId="0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top"/>
    </xf>
    <xf numFmtId="0" fontId="5" fillId="0" borderId="0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L116"/>
  <sheetViews>
    <sheetView tabSelected="1" view="pageBreakPreview" topLeftCell="A8" zoomScale="110" zoomScaleNormal="106" zoomScaleSheetLayoutView="110" workbookViewId="0">
      <selection activeCell="M83" sqref="M83:O83"/>
    </sheetView>
  </sheetViews>
  <sheetFormatPr defaultRowHeight="11.25"/>
  <cols>
    <col min="1" max="1" width="6.33203125" customWidth="1"/>
    <col min="2" max="2" width="4.83203125" customWidth="1"/>
    <col min="3" max="3" width="12.1640625" customWidth="1"/>
    <col min="4" max="4" width="12.5" customWidth="1"/>
    <col min="5" max="5" width="19.5" customWidth="1"/>
    <col min="6" max="6" width="18.33203125" customWidth="1"/>
    <col min="7" max="7" width="34.33203125" customWidth="1"/>
    <col min="8" max="8" width="13.33203125" customWidth="1"/>
    <col min="9" max="9" width="12.33203125" customWidth="1"/>
    <col min="10" max="10" width="13.1640625" customWidth="1"/>
    <col min="11" max="11" width="13.83203125" customWidth="1"/>
    <col min="12" max="12" width="12.1640625" customWidth="1"/>
    <col min="13" max="14" width="12.6640625" customWidth="1"/>
    <col min="15" max="15" width="11.83203125" customWidth="1"/>
    <col min="16" max="16" width="11.6640625" customWidth="1"/>
    <col min="17" max="17" width="32.6640625" customWidth="1"/>
    <col min="18" max="1025" width="14.33203125" customWidth="1"/>
  </cols>
  <sheetData>
    <row r="1" spans="1:19" s="2" customFormat="1" ht="12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9" s="2" customFormat="1" ht="17.100000000000001" customHeight="1">
      <c r="A2" s="192" t="s">
        <v>0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</row>
    <row r="3" spans="1:19" ht="15">
      <c r="A3" s="193" t="s">
        <v>109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</row>
    <row r="4" spans="1:19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9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9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9" ht="13.35" customHeight="1">
      <c r="A7" s="4" t="s">
        <v>1</v>
      </c>
      <c r="B7" s="194" t="s">
        <v>2</v>
      </c>
      <c r="C7" s="194"/>
      <c r="D7" s="5"/>
      <c r="E7" s="195" t="s">
        <v>3</v>
      </c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</row>
    <row r="8" spans="1:19" ht="12">
      <c r="A8" s="5"/>
      <c r="B8" s="196" t="s">
        <v>4</v>
      </c>
      <c r="C8" s="196"/>
      <c r="D8" s="5"/>
      <c r="E8" s="197" t="s">
        <v>5</v>
      </c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</row>
    <row r="9" spans="1:19" ht="12">
      <c r="A9" s="6"/>
      <c r="B9" s="6"/>
      <c r="C9" s="6"/>
      <c r="D9" s="6"/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9" ht="13.35" customHeight="1">
      <c r="A10" s="4" t="s">
        <v>6</v>
      </c>
      <c r="B10" s="194" t="s">
        <v>2</v>
      </c>
      <c r="C10" s="194"/>
      <c r="D10" s="5"/>
      <c r="E10" s="195" t="s">
        <v>3</v>
      </c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</row>
    <row r="11" spans="1:19" ht="12">
      <c r="A11" s="5"/>
      <c r="B11" s="196" t="s">
        <v>4</v>
      </c>
      <c r="C11" s="196"/>
      <c r="D11" s="5"/>
      <c r="E11" s="197" t="s">
        <v>7</v>
      </c>
      <c r="F11" s="197"/>
      <c r="G11" s="197"/>
      <c r="H11" s="197"/>
      <c r="I11" s="197"/>
      <c r="J11" s="197"/>
      <c r="K11" s="197"/>
      <c r="L11" s="197"/>
      <c r="M11" s="197"/>
      <c r="N11" s="197"/>
      <c r="O11" s="197"/>
      <c r="P11" s="197"/>
      <c r="Q11" s="197"/>
    </row>
    <row r="12" spans="1:19" ht="12">
      <c r="A12" s="6"/>
      <c r="B12" s="6"/>
      <c r="C12" s="6"/>
      <c r="D12" s="6"/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9" ht="11.65" customHeight="1">
      <c r="A13" s="4" t="s">
        <v>8</v>
      </c>
      <c r="B13" s="194" t="s">
        <v>9</v>
      </c>
      <c r="C13" s="194"/>
      <c r="D13" s="5"/>
      <c r="E13" s="198">
        <v>1090</v>
      </c>
      <c r="F13" s="198"/>
      <c r="G13" s="5"/>
      <c r="H13" s="195" t="s">
        <v>10</v>
      </c>
      <c r="I13" s="195"/>
      <c r="J13" s="195"/>
      <c r="K13" s="195"/>
      <c r="L13" s="195"/>
      <c r="M13" s="195"/>
      <c r="N13" s="195"/>
      <c r="O13" s="195"/>
      <c r="P13" s="195"/>
      <c r="Q13" s="195"/>
    </row>
    <row r="14" spans="1:19" ht="15.6" customHeight="1">
      <c r="B14" s="196" t="s">
        <v>4</v>
      </c>
      <c r="C14" s="196"/>
      <c r="D14" s="5"/>
      <c r="E14" s="7" t="s">
        <v>11</v>
      </c>
      <c r="F14" s="8"/>
      <c r="H14" s="197" t="s">
        <v>12</v>
      </c>
      <c r="I14" s="197"/>
      <c r="J14" s="197"/>
      <c r="K14" s="197"/>
      <c r="L14" s="197"/>
      <c r="M14" s="197"/>
      <c r="N14" s="197"/>
      <c r="O14" s="197"/>
      <c r="P14" s="197"/>
      <c r="Q14" s="197"/>
    </row>
    <row r="15" spans="1:19" ht="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S15" s="9"/>
    </row>
    <row r="16" spans="1:19" ht="13.35" customHeight="1">
      <c r="A16" s="199" t="s">
        <v>13</v>
      </c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0"/>
      <c r="N16" s="10"/>
      <c r="O16" s="10"/>
      <c r="P16" s="10"/>
      <c r="Q16" s="10"/>
    </row>
    <row r="17" spans="1:17" ht="22.35" customHeight="1">
      <c r="A17" s="11"/>
      <c r="B17" s="183" t="s">
        <v>14</v>
      </c>
      <c r="C17" s="183"/>
      <c r="D17" s="183"/>
      <c r="E17" s="183"/>
      <c r="F17" s="183" t="s">
        <v>15</v>
      </c>
      <c r="G17" s="183"/>
      <c r="H17" s="183"/>
      <c r="I17" s="183" t="s">
        <v>16</v>
      </c>
      <c r="J17" s="183"/>
      <c r="K17" s="183"/>
      <c r="L17" s="11"/>
      <c r="M17" s="11"/>
      <c r="N17" s="11"/>
      <c r="O17" s="11"/>
      <c r="P17" s="11"/>
      <c r="Q17" s="11"/>
    </row>
    <row r="18" spans="1:17" ht="27" customHeight="1">
      <c r="A18" s="11"/>
      <c r="B18" s="183" t="s">
        <v>17</v>
      </c>
      <c r="C18" s="183"/>
      <c r="D18" s="12" t="s">
        <v>18</v>
      </c>
      <c r="E18" s="12" t="s">
        <v>19</v>
      </c>
      <c r="F18" s="12" t="s">
        <v>17</v>
      </c>
      <c r="G18" s="12" t="s">
        <v>18</v>
      </c>
      <c r="H18" s="12" t="s">
        <v>19</v>
      </c>
      <c r="I18" s="12" t="s">
        <v>17</v>
      </c>
      <c r="J18" s="12" t="s">
        <v>18</v>
      </c>
      <c r="K18" s="12" t="s">
        <v>19</v>
      </c>
      <c r="L18" s="11"/>
      <c r="M18" s="11"/>
      <c r="N18" s="11"/>
      <c r="O18" s="11"/>
      <c r="P18" s="11"/>
      <c r="Q18" s="11"/>
    </row>
    <row r="19" spans="1:17" ht="13.35" customHeight="1">
      <c r="A19" s="11"/>
      <c r="B19" s="184">
        <v>37698.800000000003</v>
      </c>
      <c r="C19" s="184"/>
      <c r="D19" s="13"/>
      <c r="E19" s="14">
        <v>37698.800000000003</v>
      </c>
      <c r="F19" s="14">
        <v>32234.2</v>
      </c>
      <c r="G19" s="13"/>
      <c r="H19" s="14">
        <v>32234.2</v>
      </c>
      <c r="I19" s="14">
        <v>5464.6</v>
      </c>
      <c r="J19" s="13">
        <v>0</v>
      </c>
      <c r="K19" s="14">
        <v>5464.6</v>
      </c>
      <c r="L19" s="11"/>
      <c r="M19" s="11"/>
      <c r="N19" s="11"/>
      <c r="O19" s="11"/>
      <c r="P19" s="11"/>
      <c r="Q19" s="11"/>
    </row>
    <row r="20" spans="1:17" ht="13.35" customHeight="1">
      <c r="A20" s="11"/>
      <c r="B20" s="185"/>
      <c r="C20" s="185"/>
      <c r="D20" s="15"/>
      <c r="E20" s="15"/>
      <c r="F20" s="15"/>
      <c r="G20" s="15"/>
      <c r="H20" s="15"/>
      <c r="I20" s="15"/>
      <c r="J20" s="15"/>
      <c r="K20" s="15"/>
      <c r="L20" s="11"/>
      <c r="M20" s="11"/>
      <c r="N20" s="11"/>
      <c r="O20" s="11"/>
      <c r="P20" s="11"/>
      <c r="Q20" s="11"/>
    </row>
    <row r="21" spans="1:17" ht="13.35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</row>
    <row r="22" spans="1:17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2">
      <c r="A23" s="4" t="s">
        <v>20</v>
      </c>
      <c r="B23" s="4" t="s">
        <v>21</v>
      </c>
      <c r="C23" s="5"/>
      <c r="D23" s="5"/>
      <c r="E23" s="5"/>
      <c r="F23" s="5"/>
      <c r="G23" s="5"/>
    </row>
    <row r="24" spans="1:17" ht="12.75" customHeight="1">
      <c r="A24" s="186" t="s">
        <v>22</v>
      </c>
      <c r="B24" s="186"/>
      <c r="C24" s="16" t="s">
        <v>23</v>
      </c>
      <c r="D24" s="16" t="s">
        <v>24</v>
      </c>
      <c r="E24" s="187" t="s">
        <v>25</v>
      </c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</row>
    <row r="25" spans="1:17" ht="14.25" customHeight="1">
      <c r="A25" s="6"/>
      <c r="B25" s="6"/>
      <c r="C25" s="6"/>
      <c r="D25" s="6"/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>
      <c r="A26" s="4" t="s">
        <v>26</v>
      </c>
      <c r="B26" s="5"/>
      <c r="C26" s="5"/>
      <c r="D26" s="5"/>
      <c r="E26" s="5"/>
      <c r="F26" s="5"/>
      <c r="G26" s="5"/>
      <c r="Q26" s="17" t="s">
        <v>27</v>
      </c>
    </row>
    <row r="27" spans="1:17" ht="33.75" customHeight="1">
      <c r="A27" s="170" t="s">
        <v>22</v>
      </c>
      <c r="B27" s="170"/>
      <c r="C27" s="188" t="s">
        <v>23</v>
      </c>
      <c r="D27" s="188" t="s">
        <v>24</v>
      </c>
      <c r="E27" s="105" t="s">
        <v>28</v>
      </c>
      <c r="F27" s="105"/>
      <c r="G27" s="105"/>
      <c r="H27" s="105" t="s">
        <v>14</v>
      </c>
      <c r="I27" s="105"/>
      <c r="J27" s="105"/>
      <c r="K27" s="105" t="s">
        <v>29</v>
      </c>
      <c r="L27" s="105"/>
      <c r="M27" s="105"/>
      <c r="N27" s="159" t="s">
        <v>30</v>
      </c>
      <c r="O27" s="159"/>
      <c r="P27" s="159"/>
      <c r="Q27" s="20" t="s">
        <v>31</v>
      </c>
    </row>
    <row r="28" spans="1:17" ht="24.75" customHeight="1">
      <c r="A28" s="170"/>
      <c r="B28" s="170"/>
      <c r="C28" s="188"/>
      <c r="D28" s="188"/>
      <c r="E28" s="105"/>
      <c r="F28" s="105"/>
      <c r="G28" s="105"/>
      <c r="H28" s="18" t="s">
        <v>17</v>
      </c>
      <c r="I28" s="18" t="s">
        <v>18</v>
      </c>
      <c r="J28" s="18" t="s">
        <v>19</v>
      </c>
      <c r="K28" s="18" t="s">
        <v>17</v>
      </c>
      <c r="L28" s="18" t="s">
        <v>18</v>
      </c>
      <c r="M28" s="19" t="s">
        <v>19</v>
      </c>
      <c r="N28" s="19" t="s">
        <v>17</v>
      </c>
      <c r="O28" s="19" t="s">
        <v>18</v>
      </c>
      <c r="P28" s="19" t="s">
        <v>19</v>
      </c>
      <c r="Q28" s="21"/>
    </row>
    <row r="29" spans="1:17" ht="12">
      <c r="A29" s="181">
        <v>1</v>
      </c>
      <c r="B29" s="181"/>
      <c r="C29" s="22">
        <v>2</v>
      </c>
      <c r="D29" s="22">
        <v>3</v>
      </c>
      <c r="E29" s="182">
        <v>4</v>
      </c>
      <c r="F29" s="182"/>
      <c r="G29" s="182"/>
      <c r="H29" s="182"/>
      <c r="I29" s="182"/>
      <c r="J29" s="182"/>
      <c r="K29" s="182"/>
      <c r="L29" s="22">
        <v>5</v>
      </c>
      <c r="M29" s="23"/>
      <c r="N29" s="23">
        <v>6</v>
      </c>
      <c r="O29" s="23"/>
      <c r="P29" s="24">
        <v>7</v>
      </c>
      <c r="Q29" s="24"/>
    </row>
    <row r="30" spans="1:17" ht="31.9" customHeight="1">
      <c r="A30" s="173">
        <v>1</v>
      </c>
      <c r="B30" s="173"/>
      <c r="C30" s="25" t="s">
        <v>9</v>
      </c>
      <c r="D30" s="26">
        <v>1090</v>
      </c>
      <c r="E30" s="174" t="s">
        <v>32</v>
      </c>
      <c r="F30" s="174"/>
      <c r="G30" s="174"/>
      <c r="H30" s="27">
        <v>5600</v>
      </c>
      <c r="I30" s="28"/>
      <c r="J30" s="35">
        <f t="shared" ref="J30:J40" si="0">SUM(H30:I30)</f>
        <v>5600</v>
      </c>
      <c r="K30" s="75">
        <v>4324</v>
      </c>
      <c r="L30" s="27"/>
      <c r="M30" s="27">
        <f t="shared" ref="M30:M41" si="1">SUM(K30:L30)</f>
        <v>4324</v>
      </c>
      <c r="N30" s="27">
        <f>J30-M30</f>
        <v>1276</v>
      </c>
      <c r="O30" s="29"/>
      <c r="P30" s="73">
        <f t="shared" ref="P30:P41" si="2">SUM(N30:O30)</f>
        <v>1276</v>
      </c>
      <c r="Q30" s="31" t="s">
        <v>33</v>
      </c>
    </row>
    <row r="31" spans="1:17" ht="27" customHeight="1">
      <c r="A31" s="173">
        <v>2</v>
      </c>
      <c r="B31" s="173"/>
      <c r="C31" s="25" t="s">
        <v>9</v>
      </c>
      <c r="D31" s="26">
        <v>1090</v>
      </c>
      <c r="E31" s="127" t="s">
        <v>34</v>
      </c>
      <c r="F31" s="127"/>
      <c r="G31" s="127"/>
      <c r="H31" s="27">
        <v>1548</v>
      </c>
      <c r="I31" s="28"/>
      <c r="J31" s="35">
        <f t="shared" si="0"/>
        <v>1548</v>
      </c>
      <c r="K31" s="27">
        <v>1236.2</v>
      </c>
      <c r="L31" s="27"/>
      <c r="M31" s="27">
        <f t="shared" si="1"/>
        <v>1236.2</v>
      </c>
      <c r="N31" s="27">
        <f t="shared" ref="N31:N41" si="3">J31-M31</f>
        <v>311.79999999999995</v>
      </c>
      <c r="O31" s="29"/>
      <c r="P31" s="73">
        <f t="shared" si="2"/>
        <v>311.79999999999995</v>
      </c>
      <c r="Q31" s="31" t="s">
        <v>33</v>
      </c>
    </row>
    <row r="32" spans="1:17" ht="27" customHeight="1">
      <c r="A32" s="173">
        <v>3</v>
      </c>
      <c r="B32" s="173"/>
      <c r="C32" s="25" t="s">
        <v>9</v>
      </c>
      <c r="D32" s="26">
        <v>1090</v>
      </c>
      <c r="E32" s="127" t="s">
        <v>35</v>
      </c>
      <c r="F32" s="127"/>
      <c r="G32" s="127"/>
      <c r="H32" s="27">
        <v>493</v>
      </c>
      <c r="I32" s="28"/>
      <c r="J32" s="35">
        <f t="shared" si="0"/>
        <v>493</v>
      </c>
      <c r="K32" s="27">
        <v>471</v>
      </c>
      <c r="L32" s="27"/>
      <c r="M32" s="27">
        <f t="shared" si="1"/>
        <v>471</v>
      </c>
      <c r="N32" s="27">
        <f t="shared" si="3"/>
        <v>22</v>
      </c>
      <c r="O32" s="29"/>
      <c r="P32" s="73">
        <f t="shared" si="2"/>
        <v>22</v>
      </c>
      <c r="Q32" s="31" t="s">
        <v>33</v>
      </c>
    </row>
    <row r="33" spans="1:17" ht="26.25" customHeight="1">
      <c r="A33" s="173">
        <v>4</v>
      </c>
      <c r="B33" s="173"/>
      <c r="C33" s="25" t="s">
        <v>9</v>
      </c>
      <c r="D33" s="26">
        <v>1090</v>
      </c>
      <c r="E33" s="127" t="s">
        <v>36</v>
      </c>
      <c r="F33" s="127"/>
      <c r="G33" s="127"/>
      <c r="H33" s="27">
        <v>2589.1</v>
      </c>
      <c r="I33" s="27"/>
      <c r="J33" s="35">
        <f t="shared" si="0"/>
        <v>2589.1</v>
      </c>
      <c r="K33" s="27">
        <v>2205.1</v>
      </c>
      <c r="L33" s="27"/>
      <c r="M33" s="27">
        <f t="shared" si="1"/>
        <v>2205.1</v>
      </c>
      <c r="N33" s="27">
        <f t="shared" si="3"/>
        <v>384</v>
      </c>
      <c r="O33" s="29"/>
      <c r="P33" s="73">
        <f t="shared" si="2"/>
        <v>384</v>
      </c>
      <c r="Q33" s="31" t="s">
        <v>37</v>
      </c>
    </row>
    <row r="34" spans="1:17" ht="37.700000000000003" customHeight="1">
      <c r="A34" s="173">
        <v>5</v>
      </c>
      <c r="B34" s="173"/>
      <c r="C34" s="25" t="s">
        <v>9</v>
      </c>
      <c r="D34" s="26">
        <v>1090</v>
      </c>
      <c r="E34" s="127" t="s">
        <v>110</v>
      </c>
      <c r="F34" s="179"/>
      <c r="G34" s="180"/>
      <c r="H34" s="27">
        <v>12100</v>
      </c>
      <c r="I34" s="78"/>
      <c r="J34" s="35">
        <f t="shared" si="0"/>
        <v>12100</v>
      </c>
      <c r="K34" s="27">
        <v>10664.23</v>
      </c>
      <c r="L34" s="27"/>
      <c r="M34" s="27">
        <f t="shared" si="1"/>
        <v>10664.23</v>
      </c>
      <c r="N34" s="27">
        <f t="shared" si="3"/>
        <v>1435.7700000000004</v>
      </c>
      <c r="O34" s="29"/>
      <c r="P34" s="73">
        <f t="shared" si="2"/>
        <v>1435.7700000000004</v>
      </c>
      <c r="Q34" s="84" t="s">
        <v>33</v>
      </c>
    </row>
    <row r="35" spans="1:17" ht="49.5" customHeight="1">
      <c r="A35" s="173">
        <v>6</v>
      </c>
      <c r="B35" s="173"/>
      <c r="C35" s="25" t="s">
        <v>9</v>
      </c>
      <c r="D35" s="26">
        <v>1090</v>
      </c>
      <c r="E35" s="127" t="s">
        <v>111</v>
      </c>
      <c r="F35" s="127"/>
      <c r="G35" s="127"/>
      <c r="H35" s="27">
        <v>7500</v>
      </c>
      <c r="I35" s="28"/>
      <c r="J35" s="35">
        <f t="shared" si="0"/>
        <v>7500</v>
      </c>
      <c r="K35" s="27">
        <v>7444.1</v>
      </c>
      <c r="L35" s="27"/>
      <c r="M35" s="27">
        <f t="shared" si="1"/>
        <v>7444.1</v>
      </c>
      <c r="N35" s="27">
        <f t="shared" si="3"/>
        <v>55.899999999999636</v>
      </c>
      <c r="O35" s="29"/>
      <c r="P35" s="73">
        <f t="shared" si="2"/>
        <v>55.899999999999636</v>
      </c>
      <c r="Q35" s="84" t="s">
        <v>33</v>
      </c>
    </row>
    <row r="36" spans="1:17" ht="27.75" customHeight="1">
      <c r="A36" s="173">
        <v>7</v>
      </c>
      <c r="B36" s="173"/>
      <c r="C36" s="25" t="s">
        <v>9</v>
      </c>
      <c r="D36" s="26">
        <v>1090</v>
      </c>
      <c r="E36" s="174" t="s">
        <v>112</v>
      </c>
      <c r="F36" s="174"/>
      <c r="G36" s="174"/>
      <c r="H36" s="27">
        <v>2900</v>
      </c>
      <c r="I36" s="28"/>
      <c r="J36" s="35">
        <f t="shared" si="0"/>
        <v>2900</v>
      </c>
      <c r="K36" s="27">
        <v>2323</v>
      </c>
      <c r="L36" s="27"/>
      <c r="M36" s="27">
        <f t="shared" si="1"/>
        <v>2323</v>
      </c>
      <c r="N36" s="27">
        <f t="shared" si="3"/>
        <v>577</v>
      </c>
      <c r="O36" s="29"/>
      <c r="P36" s="73">
        <f t="shared" si="2"/>
        <v>577</v>
      </c>
      <c r="Q36" s="84" t="s">
        <v>33</v>
      </c>
    </row>
    <row r="37" spans="1:17" ht="24" customHeight="1">
      <c r="A37" s="173">
        <v>8</v>
      </c>
      <c r="B37" s="173"/>
      <c r="C37" s="25" t="s">
        <v>9</v>
      </c>
      <c r="D37" s="26">
        <v>1091</v>
      </c>
      <c r="E37" s="127" t="s">
        <v>38</v>
      </c>
      <c r="F37" s="127"/>
      <c r="G37" s="127"/>
      <c r="H37" s="27">
        <v>1064.8</v>
      </c>
      <c r="I37" s="28"/>
      <c r="J37" s="35">
        <f t="shared" si="0"/>
        <v>1064.8</v>
      </c>
      <c r="K37" s="27">
        <v>922.72</v>
      </c>
      <c r="L37" s="27"/>
      <c r="M37" s="27">
        <f t="shared" si="1"/>
        <v>922.72</v>
      </c>
      <c r="N37" s="27">
        <f t="shared" si="3"/>
        <v>142.07999999999993</v>
      </c>
      <c r="O37" s="29"/>
      <c r="P37" s="73">
        <f t="shared" si="2"/>
        <v>142.07999999999993</v>
      </c>
      <c r="Q37" s="31" t="s">
        <v>33</v>
      </c>
    </row>
    <row r="38" spans="1:17" ht="24" customHeight="1">
      <c r="A38" s="173">
        <v>9</v>
      </c>
      <c r="B38" s="173"/>
      <c r="C38" s="25" t="s">
        <v>9</v>
      </c>
      <c r="D38" s="26">
        <v>1090</v>
      </c>
      <c r="E38" s="127" t="s">
        <v>39</v>
      </c>
      <c r="F38" s="127"/>
      <c r="G38" s="127"/>
      <c r="H38" s="27">
        <v>432</v>
      </c>
      <c r="I38" s="72"/>
      <c r="J38" s="35">
        <f t="shared" si="0"/>
        <v>432</v>
      </c>
      <c r="K38" s="27">
        <v>190.6</v>
      </c>
      <c r="L38" s="32"/>
      <c r="M38" s="27">
        <f t="shared" si="1"/>
        <v>190.6</v>
      </c>
      <c r="N38" s="27">
        <f t="shared" si="3"/>
        <v>241.4</v>
      </c>
      <c r="O38" s="29"/>
      <c r="P38" s="73">
        <f t="shared" si="2"/>
        <v>241.4</v>
      </c>
      <c r="Q38" s="31" t="s">
        <v>33</v>
      </c>
    </row>
    <row r="39" spans="1:17" ht="26.25" customHeight="1">
      <c r="A39" s="172">
        <v>10</v>
      </c>
      <c r="B39" s="173"/>
      <c r="C39" s="25" t="s">
        <v>9</v>
      </c>
      <c r="D39" s="26">
        <v>1090</v>
      </c>
      <c r="E39" s="150" t="s">
        <v>40</v>
      </c>
      <c r="F39" s="150"/>
      <c r="G39" s="150"/>
      <c r="H39" s="32">
        <v>2291.9</v>
      </c>
      <c r="I39" s="33"/>
      <c r="J39" s="35">
        <f t="shared" si="0"/>
        <v>2291.9</v>
      </c>
      <c r="K39" s="91">
        <v>2273.1999999999998</v>
      </c>
      <c r="L39" s="30"/>
      <c r="M39" s="27">
        <f t="shared" si="1"/>
        <v>2273.1999999999998</v>
      </c>
      <c r="N39" s="27">
        <f t="shared" si="3"/>
        <v>18.700000000000273</v>
      </c>
      <c r="O39" s="29"/>
      <c r="P39" s="73">
        <f t="shared" si="2"/>
        <v>18.700000000000273</v>
      </c>
      <c r="Q39" s="31" t="s">
        <v>33</v>
      </c>
    </row>
    <row r="40" spans="1:17" ht="38.25" customHeight="1">
      <c r="A40" s="173">
        <v>11</v>
      </c>
      <c r="B40" s="173"/>
      <c r="C40" s="25" t="s">
        <v>9</v>
      </c>
      <c r="D40" s="26">
        <v>1090</v>
      </c>
      <c r="E40" s="174" t="s">
        <v>113</v>
      </c>
      <c r="F40" s="174"/>
      <c r="G40" s="174"/>
      <c r="H40" s="27">
        <v>180</v>
      </c>
      <c r="I40" s="28"/>
      <c r="J40" s="35">
        <f t="shared" si="0"/>
        <v>180</v>
      </c>
      <c r="K40" s="75">
        <v>180</v>
      </c>
      <c r="L40" s="27"/>
      <c r="M40" s="27">
        <f t="shared" si="1"/>
        <v>180</v>
      </c>
      <c r="N40" s="27">
        <f t="shared" si="3"/>
        <v>0</v>
      </c>
      <c r="O40" s="29"/>
      <c r="P40" s="73">
        <f t="shared" si="2"/>
        <v>0</v>
      </c>
      <c r="Q40" s="31"/>
    </row>
    <row r="41" spans="1:17" ht="45" customHeight="1">
      <c r="A41" s="173">
        <v>12</v>
      </c>
      <c r="B41" s="173"/>
      <c r="C41" s="25" t="s">
        <v>9</v>
      </c>
      <c r="D41" s="26">
        <v>1090</v>
      </c>
      <c r="E41" s="127" t="s">
        <v>118</v>
      </c>
      <c r="F41" s="127"/>
      <c r="G41" s="127"/>
      <c r="H41" s="27">
        <v>1000</v>
      </c>
      <c r="I41" s="28"/>
      <c r="J41" s="35">
        <f>SUM(H41:I41)</f>
        <v>1000</v>
      </c>
      <c r="K41" s="77">
        <v>0</v>
      </c>
      <c r="L41" s="27"/>
      <c r="M41" s="27">
        <f t="shared" si="1"/>
        <v>0</v>
      </c>
      <c r="N41" s="27">
        <f t="shared" si="3"/>
        <v>1000</v>
      </c>
      <c r="O41" s="29"/>
      <c r="P41" s="73">
        <f t="shared" si="2"/>
        <v>1000</v>
      </c>
      <c r="Q41" s="34"/>
    </row>
    <row r="42" spans="1:17" ht="13.35" customHeight="1">
      <c r="A42" s="134" t="s">
        <v>41</v>
      </c>
      <c r="B42" s="134"/>
      <c r="C42" s="134"/>
      <c r="D42" s="134"/>
      <c r="E42" s="134"/>
      <c r="F42" s="134"/>
      <c r="G42" s="134"/>
      <c r="H42" s="35">
        <f>SUM(H30:H41)</f>
        <v>37698.800000000003</v>
      </c>
      <c r="I42" s="35">
        <f>SUM(I30:I41)</f>
        <v>0</v>
      </c>
      <c r="J42" s="35">
        <f>SUM(H42:I42)</f>
        <v>37698.800000000003</v>
      </c>
      <c r="K42" s="76">
        <f>SUM(K30:K41)</f>
        <v>32234.149999999998</v>
      </c>
      <c r="L42" s="36">
        <f>SUM(L30:L41)</f>
        <v>0</v>
      </c>
      <c r="M42" s="27">
        <f>SUM(K42:L42)</f>
        <v>32234.149999999998</v>
      </c>
      <c r="N42" s="27">
        <f>SUM(N30:N41)</f>
        <v>5464.65</v>
      </c>
      <c r="O42" s="27">
        <f>SUM(O30:O41)</f>
        <v>0</v>
      </c>
      <c r="P42" s="30">
        <f>SUM(N42:O42)</f>
        <v>5464.65</v>
      </c>
      <c r="Q42" s="34"/>
    </row>
    <row r="43" spans="1:17">
      <c r="A43" s="3"/>
      <c r="B43" s="3"/>
      <c r="C43" s="3"/>
      <c r="D43" s="3"/>
      <c r="E43" s="3"/>
      <c r="F43" s="3"/>
      <c r="G43" s="3"/>
      <c r="I43" s="37"/>
      <c r="J43" s="37"/>
      <c r="K43" s="37"/>
      <c r="L43" s="37"/>
      <c r="M43" s="37"/>
      <c r="N43" s="37"/>
      <c r="O43" s="37"/>
      <c r="P43" s="37"/>
      <c r="Q43" s="175" t="s">
        <v>27</v>
      </c>
    </row>
    <row r="44" spans="1:17" ht="13.5" thickBot="1">
      <c r="A44" s="38" t="s">
        <v>42</v>
      </c>
      <c r="H44" s="37"/>
      <c r="I44" s="37"/>
      <c r="J44" s="37"/>
      <c r="K44" s="37"/>
      <c r="L44" s="37"/>
      <c r="M44" s="37"/>
      <c r="N44" s="37"/>
      <c r="O44" s="37"/>
      <c r="P44" s="37"/>
      <c r="Q44" s="175"/>
    </row>
    <row r="45" spans="1:17" ht="23.85" customHeight="1" thickBot="1">
      <c r="A45" s="176" t="s">
        <v>43</v>
      </c>
      <c r="B45" s="176"/>
      <c r="C45" s="176"/>
      <c r="D45" s="176"/>
      <c r="E45" s="176"/>
      <c r="F45" s="176"/>
      <c r="G45" s="176"/>
      <c r="H45" s="159" t="s">
        <v>14</v>
      </c>
      <c r="I45" s="177"/>
      <c r="J45" s="178"/>
      <c r="K45" s="159" t="s">
        <v>29</v>
      </c>
      <c r="L45" s="159"/>
      <c r="M45" s="159"/>
      <c r="N45" s="159" t="s">
        <v>30</v>
      </c>
      <c r="O45" s="159"/>
      <c r="P45" s="159"/>
      <c r="Q45" s="109" t="s">
        <v>31</v>
      </c>
    </row>
    <row r="46" spans="1:17" ht="29.65" customHeight="1" thickBot="1">
      <c r="A46" s="176"/>
      <c r="B46" s="176"/>
      <c r="C46" s="176"/>
      <c r="D46" s="176"/>
      <c r="E46" s="176"/>
      <c r="F46" s="176"/>
      <c r="G46" s="176"/>
      <c r="H46" s="19" t="s">
        <v>17</v>
      </c>
      <c r="I46" s="19" t="s">
        <v>18</v>
      </c>
      <c r="J46" s="19" t="s">
        <v>19</v>
      </c>
      <c r="K46" s="19" t="s">
        <v>17</v>
      </c>
      <c r="L46" s="19" t="s">
        <v>18</v>
      </c>
      <c r="M46" s="19" t="s">
        <v>19</v>
      </c>
      <c r="N46" s="19" t="s">
        <v>17</v>
      </c>
      <c r="O46" s="19" t="s">
        <v>18</v>
      </c>
      <c r="P46" s="19" t="s">
        <v>19</v>
      </c>
      <c r="Q46" s="109"/>
    </row>
    <row r="47" spans="1:17" ht="12" thickBot="1">
      <c r="A47" s="168">
        <v>1</v>
      </c>
      <c r="B47" s="168"/>
      <c r="C47" s="168"/>
      <c r="D47" s="168"/>
      <c r="E47" s="168"/>
      <c r="F47" s="168"/>
      <c r="G47" s="168"/>
      <c r="H47" s="19">
        <v>2</v>
      </c>
      <c r="I47" s="19">
        <v>3</v>
      </c>
      <c r="J47" s="19">
        <v>4</v>
      </c>
      <c r="K47" s="19">
        <v>5</v>
      </c>
      <c r="L47" s="19">
        <v>6</v>
      </c>
      <c r="M47" s="19">
        <v>7</v>
      </c>
      <c r="N47" s="19">
        <v>8</v>
      </c>
      <c r="O47" s="19">
        <v>9</v>
      </c>
      <c r="P47" s="19">
        <v>10</v>
      </c>
      <c r="Q47" s="21">
        <v>11</v>
      </c>
    </row>
    <row r="48" spans="1:17" ht="32.25" customHeight="1">
      <c r="A48" s="124" t="s">
        <v>119</v>
      </c>
      <c r="B48" s="124"/>
      <c r="C48" s="124"/>
      <c r="D48" s="124"/>
      <c r="E48" s="124"/>
      <c r="F48" s="124"/>
      <c r="G48" s="124"/>
      <c r="H48" s="40">
        <v>36698.800000000003</v>
      </c>
      <c r="I48" s="41"/>
      <c r="J48" s="74">
        <f t="shared" ref="J48:J49" si="4">SUM(H48:I48)</f>
        <v>36698.800000000003</v>
      </c>
      <c r="K48" s="42">
        <v>32234.2</v>
      </c>
      <c r="L48" s="40"/>
      <c r="M48" s="47">
        <f t="shared" ref="M48:M49" si="5">SUM(K48:L48)</f>
        <v>32234.2</v>
      </c>
      <c r="N48" s="43">
        <f>H48-K48</f>
        <v>4464.6000000000022</v>
      </c>
      <c r="O48" s="43"/>
      <c r="P48" s="40">
        <f t="shared" ref="P48:P49" si="6">SUM(N48:O48)</f>
        <v>4464.6000000000022</v>
      </c>
      <c r="Q48" s="31" t="s">
        <v>33</v>
      </c>
    </row>
    <row r="49" spans="1:17" ht="8.25" hidden="1" customHeight="1">
      <c r="A49" s="124"/>
      <c r="B49" s="124"/>
      <c r="C49" s="124"/>
      <c r="D49" s="124"/>
      <c r="E49" s="124"/>
      <c r="F49" s="124"/>
      <c r="G49" s="124"/>
      <c r="H49" s="40"/>
      <c r="I49" s="44"/>
      <c r="J49" s="74">
        <f t="shared" si="4"/>
        <v>0</v>
      </c>
      <c r="K49" s="42"/>
      <c r="L49" s="40"/>
      <c r="M49" s="47">
        <f t="shared" si="5"/>
        <v>0</v>
      </c>
      <c r="N49" s="43">
        <f>H49-K49</f>
        <v>0</v>
      </c>
      <c r="O49" s="43"/>
      <c r="P49" s="40">
        <f t="shared" si="6"/>
        <v>0</v>
      </c>
      <c r="Q49" s="34"/>
    </row>
    <row r="50" spans="1:17" ht="27.75" customHeight="1">
      <c r="A50" s="101" t="s">
        <v>116</v>
      </c>
      <c r="B50" s="102"/>
      <c r="C50" s="102"/>
      <c r="D50" s="102"/>
      <c r="E50" s="102"/>
      <c r="F50" s="102"/>
      <c r="G50" s="103"/>
      <c r="H50" s="96">
        <v>1000</v>
      </c>
      <c r="I50" s="95"/>
      <c r="J50" s="96">
        <v>1000</v>
      </c>
      <c r="K50" s="94"/>
      <c r="L50" s="40"/>
      <c r="M50" s="47"/>
      <c r="N50" s="43">
        <v>1000</v>
      </c>
      <c r="O50" s="43"/>
      <c r="P50" s="40">
        <v>1000</v>
      </c>
      <c r="Q50" s="84" t="s">
        <v>33</v>
      </c>
    </row>
    <row r="51" spans="1:17" ht="24.75" customHeight="1">
      <c r="A51" s="124"/>
      <c r="B51" s="124"/>
      <c r="C51" s="124"/>
      <c r="D51" s="124"/>
      <c r="E51" s="124"/>
      <c r="F51" s="124"/>
      <c r="G51" s="124"/>
      <c r="H51" s="40"/>
      <c r="I51" s="44"/>
      <c r="J51" s="74"/>
      <c r="K51" s="42"/>
      <c r="L51" s="40"/>
      <c r="M51" s="47"/>
      <c r="N51" s="43"/>
      <c r="O51" s="43"/>
      <c r="P51" s="40"/>
      <c r="Q51" s="31" t="s">
        <v>33</v>
      </c>
    </row>
    <row r="52" spans="1:17" ht="13.35" customHeight="1">
      <c r="A52" s="169" t="s">
        <v>41</v>
      </c>
      <c r="B52" s="169"/>
      <c r="C52" s="169"/>
      <c r="D52" s="169"/>
      <c r="E52" s="169"/>
      <c r="F52" s="169"/>
      <c r="G52" s="169"/>
      <c r="H52" s="45">
        <f>SUM(H48:H51)</f>
        <v>37698.800000000003</v>
      </c>
      <c r="I52" s="45">
        <f>SUM(I48:I51)</f>
        <v>0</v>
      </c>
      <c r="J52" s="41">
        <f>SUM(H52:I52)</f>
        <v>37698.800000000003</v>
      </c>
      <c r="K52" s="46">
        <f>SUM(K48:K51)</f>
        <v>32234.2</v>
      </c>
      <c r="L52" s="46">
        <f>SUM(L48:L51)</f>
        <v>0</v>
      </c>
      <c r="M52" s="47">
        <f>SUM(K52:L52)</f>
        <v>32234.2</v>
      </c>
      <c r="N52" s="43">
        <f>SUM(N48:N51)</f>
        <v>5464.6000000000022</v>
      </c>
      <c r="O52" s="43">
        <f>SUM(O48:O51)</f>
        <v>0</v>
      </c>
      <c r="P52" s="40">
        <f>SUM(N52:O52)</f>
        <v>5464.6000000000022</v>
      </c>
      <c r="Q52" s="47"/>
    </row>
    <row r="53" spans="1:17">
      <c r="A53" s="3"/>
      <c r="B53" s="3"/>
      <c r="C53" s="3"/>
      <c r="D53" s="3"/>
      <c r="E53" s="3"/>
      <c r="F53" s="3"/>
      <c r="G53" s="80" t="s">
        <v>44</v>
      </c>
      <c r="I53" s="80"/>
      <c r="J53" s="80"/>
      <c r="K53" s="80"/>
      <c r="L53" s="80"/>
      <c r="M53" s="80"/>
      <c r="N53" s="80"/>
      <c r="O53" s="80"/>
      <c r="P53" s="80"/>
      <c r="Q53" s="80"/>
    </row>
    <row r="54" spans="1:17" ht="13.5" thickBot="1">
      <c r="A54" s="38" t="s">
        <v>45</v>
      </c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</row>
    <row r="55" spans="1:17" ht="24.75" customHeight="1" thickBot="1">
      <c r="A55" s="170" t="s">
        <v>22</v>
      </c>
      <c r="B55" s="170"/>
      <c r="C55" s="171" t="s">
        <v>23</v>
      </c>
      <c r="D55" s="105" t="s">
        <v>46</v>
      </c>
      <c r="E55" s="105"/>
      <c r="F55" s="105"/>
      <c r="G55" s="105"/>
      <c r="H55" s="161" t="s">
        <v>47</v>
      </c>
      <c r="I55" s="106" t="s">
        <v>48</v>
      </c>
      <c r="J55" s="159" t="s">
        <v>14</v>
      </c>
      <c r="K55" s="159"/>
      <c r="L55" s="159"/>
      <c r="M55" s="159" t="s">
        <v>29</v>
      </c>
      <c r="N55" s="159"/>
      <c r="O55" s="159"/>
      <c r="P55" s="160" t="s">
        <v>16</v>
      </c>
      <c r="Q55" s="160"/>
    </row>
    <row r="56" spans="1:17" ht="24.75" customHeight="1" thickBot="1">
      <c r="A56" s="170"/>
      <c r="B56" s="170"/>
      <c r="C56" s="171"/>
      <c r="D56" s="105"/>
      <c r="E56" s="105"/>
      <c r="F56" s="105"/>
      <c r="G56" s="105"/>
      <c r="H56" s="162"/>
      <c r="I56" s="106"/>
      <c r="J56" s="106"/>
      <c r="K56" s="159"/>
      <c r="L56" s="159"/>
      <c r="M56" s="159"/>
      <c r="N56" s="159"/>
      <c r="O56" s="159"/>
      <c r="P56" s="160"/>
      <c r="Q56" s="160"/>
    </row>
    <row r="57" spans="1:17" ht="12" thickBot="1">
      <c r="A57" s="110">
        <v>1</v>
      </c>
      <c r="B57" s="110"/>
      <c r="C57" s="23">
        <v>2</v>
      </c>
      <c r="D57" s="111">
        <v>3</v>
      </c>
      <c r="E57" s="155"/>
      <c r="F57" s="155"/>
      <c r="G57" s="156"/>
      <c r="H57" s="82"/>
      <c r="I57" s="82"/>
      <c r="J57" s="111">
        <v>4</v>
      </c>
      <c r="K57" s="155"/>
      <c r="L57" s="156"/>
      <c r="M57" s="111">
        <v>5</v>
      </c>
      <c r="N57" s="111"/>
      <c r="O57" s="111"/>
      <c r="P57" s="112">
        <v>6</v>
      </c>
      <c r="Q57" s="112"/>
    </row>
    <row r="58" spans="1:17" ht="13.35" customHeight="1">
      <c r="A58" s="163">
        <v>1</v>
      </c>
      <c r="B58" s="164"/>
      <c r="C58" s="49" t="s">
        <v>9</v>
      </c>
      <c r="D58" s="165" t="s">
        <v>49</v>
      </c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7"/>
    </row>
    <row r="59" spans="1:17" ht="12">
      <c r="A59" s="118" t="s">
        <v>50</v>
      </c>
      <c r="B59" s="119"/>
      <c r="C59" s="119"/>
      <c r="D59" s="119"/>
      <c r="E59" s="119"/>
      <c r="F59" s="119"/>
      <c r="G59" s="119"/>
      <c r="H59" s="119"/>
      <c r="I59" s="119"/>
      <c r="J59" s="119"/>
      <c r="K59" s="119"/>
      <c r="L59" s="119"/>
      <c r="M59" s="119"/>
      <c r="N59" s="119"/>
      <c r="O59" s="119"/>
      <c r="P59" s="119"/>
      <c r="Q59" s="120"/>
    </row>
    <row r="60" spans="1:17" ht="33" customHeight="1">
      <c r="A60" s="52">
        <v>1</v>
      </c>
      <c r="B60" s="53"/>
      <c r="C60" s="25" t="s">
        <v>9</v>
      </c>
      <c r="D60" s="124" t="s">
        <v>51</v>
      </c>
      <c r="E60" s="124"/>
      <c r="F60" s="124"/>
      <c r="G60" s="124"/>
      <c r="H60" s="81" t="s">
        <v>52</v>
      </c>
      <c r="I60" s="39" t="s">
        <v>53</v>
      </c>
      <c r="J60" s="154">
        <v>2589.1</v>
      </c>
      <c r="K60" s="154"/>
      <c r="L60" s="154"/>
      <c r="M60" s="115">
        <v>2205.1</v>
      </c>
      <c r="N60" s="115"/>
      <c r="O60" s="115"/>
      <c r="P60" s="135" t="s">
        <v>37</v>
      </c>
      <c r="Q60" s="135"/>
    </row>
    <row r="61" spans="1:17" ht="12">
      <c r="A61" s="118" t="s">
        <v>54</v>
      </c>
      <c r="B61" s="119"/>
      <c r="C61" s="119"/>
      <c r="D61" s="119"/>
      <c r="E61" s="119"/>
      <c r="F61" s="119"/>
      <c r="G61" s="119"/>
      <c r="H61" s="119"/>
      <c r="I61" s="119"/>
      <c r="J61" s="119"/>
      <c r="K61" s="119"/>
      <c r="L61" s="119"/>
      <c r="M61" s="119"/>
      <c r="N61" s="119"/>
      <c r="O61" s="119"/>
      <c r="P61" s="119"/>
      <c r="Q61" s="120"/>
    </row>
    <row r="62" spans="1:17" ht="18.2" customHeight="1">
      <c r="A62" s="52">
        <v>1</v>
      </c>
      <c r="B62" s="53"/>
      <c r="C62" s="25" t="s">
        <v>9</v>
      </c>
      <c r="D62" s="124" t="s">
        <v>55</v>
      </c>
      <c r="E62" s="124"/>
      <c r="F62" s="124"/>
      <c r="G62" s="124"/>
      <c r="H62" s="54" t="s">
        <v>56</v>
      </c>
      <c r="I62" s="39" t="s">
        <v>57</v>
      </c>
      <c r="J62" s="115">
        <v>7</v>
      </c>
      <c r="K62" s="115"/>
      <c r="L62" s="157"/>
      <c r="M62" s="158"/>
      <c r="N62" s="158"/>
      <c r="O62" s="158"/>
      <c r="P62" s="115"/>
      <c r="Q62" s="115"/>
    </row>
    <row r="63" spans="1:17" ht="23.25" customHeight="1">
      <c r="A63" s="132">
        <v>2</v>
      </c>
      <c r="B63" s="133"/>
      <c r="C63" s="49" t="s">
        <v>9</v>
      </c>
      <c r="D63" s="150" t="s">
        <v>61</v>
      </c>
      <c r="E63" s="150"/>
      <c r="F63" s="150"/>
      <c r="G63" s="150"/>
      <c r="H63" s="83"/>
      <c r="I63" s="50"/>
      <c r="J63" s="134"/>
      <c r="K63" s="134"/>
      <c r="L63" s="134"/>
      <c r="M63" s="134"/>
      <c r="N63" s="134"/>
      <c r="O63" s="134"/>
      <c r="P63" s="153"/>
      <c r="Q63" s="153"/>
    </row>
    <row r="64" spans="1:17" ht="12">
      <c r="A64" s="118" t="s">
        <v>54</v>
      </c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20"/>
    </row>
    <row r="65" spans="1:17" ht="17.25" customHeight="1">
      <c r="A65" s="52">
        <v>1</v>
      </c>
      <c r="B65" s="53"/>
      <c r="C65" s="25" t="s">
        <v>9</v>
      </c>
      <c r="D65" s="124" t="s">
        <v>62</v>
      </c>
      <c r="E65" s="124"/>
      <c r="F65" s="124"/>
      <c r="G65" s="124"/>
      <c r="H65" s="54" t="s">
        <v>58</v>
      </c>
      <c r="I65" s="39" t="s">
        <v>57</v>
      </c>
      <c r="J65" s="115">
        <v>127</v>
      </c>
      <c r="K65" s="115"/>
      <c r="L65" s="115"/>
      <c r="M65" s="127"/>
      <c r="N65" s="127"/>
      <c r="O65" s="127"/>
      <c r="P65" s="145"/>
      <c r="Q65" s="145"/>
    </row>
    <row r="66" spans="1:17" ht="12">
      <c r="A66" s="118" t="s">
        <v>59</v>
      </c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20"/>
    </row>
    <row r="67" spans="1:17" ht="15.75" customHeight="1">
      <c r="A67" s="55">
        <v>1</v>
      </c>
      <c r="B67" s="56"/>
      <c r="C67" s="57" t="s">
        <v>9</v>
      </c>
      <c r="D67" s="124" t="s">
        <v>63</v>
      </c>
      <c r="E67" s="124"/>
      <c r="F67" s="124"/>
      <c r="G67" s="124"/>
      <c r="H67" s="87" t="s">
        <v>60</v>
      </c>
      <c r="I67" s="39" t="s">
        <v>64</v>
      </c>
      <c r="J67" s="122">
        <v>1000</v>
      </c>
      <c r="K67" s="122"/>
      <c r="L67" s="122"/>
      <c r="M67" s="122">
        <v>1244.0999999999999</v>
      </c>
      <c r="N67" s="122"/>
      <c r="O67" s="122"/>
      <c r="P67" s="135" t="s">
        <v>33</v>
      </c>
      <c r="Q67" s="135"/>
    </row>
    <row r="68" spans="1:17" ht="16.5" customHeight="1">
      <c r="A68" s="148">
        <v>3</v>
      </c>
      <c r="B68" s="149"/>
      <c r="C68" s="58" t="s">
        <v>9</v>
      </c>
      <c r="D68" s="150" t="s">
        <v>65</v>
      </c>
      <c r="E68" s="150"/>
      <c r="F68" s="150"/>
      <c r="G68" s="150"/>
      <c r="H68" s="85"/>
      <c r="I68" s="50"/>
      <c r="J68" s="151"/>
      <c r="K68" s="151"/>
      <c r="L68" s="151"/>
      <c r="M68" s="151"/>
      <c r="N68" s="151"/>
      <c r="O68" s="151"/>
      <c r="P68" s="152"/>
      <c r="Q68" s="152"/>
    </row>
    <row r="69" spans="1:17" ht="15" customHeight="1">
      <c r="A69" s="118" t="s">
        <v>54</v>
      </c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20"/>
    </row>
    <row r="70" spans="1:17" ht="11.25" customHeight="1">
      <c r="A70" s="55">
        <v>1</v>
      </c>
      <c r="B70" s="56"/>
      <c r="C70" s="57" t="s">
        <v>9</v>
      </c>
      <c r="D70" s="124" t="s">
        <v>66</v>
      </c>
      <c r="E70" s="124"/>
      <c r="F70" s="124"/>
      <c r="G70" s="124"/>
      <c r="H70" s="86" t="s">
        <v>58</v>
      </c>
      <c r="I70" s="39" t="s">
        <v>57</v>
      </c>
      <c r="J70" s="115">
        <v>438</v>
      </c>
      <c r="K70" s="115"/>
      <c r="L70" s="115"/>
      <c r="M70" s="125"/>
      <c r="N70" s="125"/>
      <c r="O70" s="125"/>
      <c r="P70" s="129"/>
      <c r="Q70" s="129"/>
    </row>
    <row r="71" spans="1:17" ht="12">
      <c r="A71" s="118" t="s">
        <v>59</v>
      </c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20"/>
    </row>
    <row r="72" spans="1:17" ht="11.25" customHeight="1">
      <c r="A72" s="52">
        <v>1</v>
      </c>
      <c r="B72" s="53"/>
      <c r="C72" s="25" t="s">
        <v>9</v>
      </c>
      <c r="D72" s="124" t="s">
        <v>67</v>
      </c>
      <c r="E72" s="124"/>
      <c r="F72" s="124"/>
      <c r="G72" s="124"/>
      <c r="H72" s="54" t="s">
        <v>60</v>
      </c>
      <c r="I72" s="39" t="s">
        <v>64</v>
      </c>
      <c r="J72" s="122">
        <v>1000</v>
      </c>
      <c r="K72" s="122"/>
      <c r="L72" s="122"/>
      <c r="M72" s="122">
        <v>471</v>
      </c>
      <c r="N72" s="122"/>
      <c r="O72" s="122"/>
      <c r="P72" s="135" t="s">
        <v>33</v>
      </c>
      <c r="Q72" s="135"/>
    </row>
    <row r="73" spans="1:17" ht="25.5" customHeight="1">
      <c r="A73" s="132">
        <v>4</v>
      </c>
      <c r="B73" s="133"/>
      <c r="C73" s="49" t="s">
        <v>9</v>
      </c>
      <c r="D73" s="136" t="s">
        <v>68</v>
      </c>
      <c r="E73" s="137"/>
      <c r="F73" s="137"/>
      <c r="G73" s="138"/>
      <c r="H73" s="83"/>
      <c r="I73" s="83"/>
      <c r="J73" s="139"/>
      <c r="K73" s="140"/>
      <c r="L73" s="141"/>
      <c r="M73" s="139"/>
      <c r="N73" s="140"/>
      <c r="O73" s="141"/>
      <c r="P73" s="139"/>
      <c r="Q73" s="141"/>
    </row>
    <row r="74" spans="1:17" ht="12">
      <c r="A74" s="92" t="s">
        <v>54</v>
      </c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146"/>
      <c r="Q74" s="147"/>
    </row>
    <row r="75" spans="1:17" ht="23.85" customHeight="1">
      <c r="A75" s="52">
        <v>1</v>
      </c>
      <c r="B75" s="53"/>
      <c r="C75" s="25" t="s">
        <v>9</v>
      </c>
      <c r="D75" s="124" t="s">
        <v>69</v>
      </c>
      <c r="E75" s="124"/>
      <c r="F75" s="124"/>
      <c r="G75" s="124"/>
      <c r="H75" s="81" t="s">
        <v>58</v>
      </c>
      <c r="I75" s="39" t="s">
        <v>57</v>
      </c>
      <c r="J75" s="115">
        <v>1441</v>
      </c>
      <c r="K75" s="115"/>
      <c r="L75" s="115"/>
      <c r="M75" s="127"/>
      <c r="N75" s="127"/>
      <c r="O75" s="127"/>
      <c r="P75" s="145"/>
      <c r="Q75" s="145"/>
    </row>
    <row r="76" spans="1:17" ht="12">
      <c r="A76" s="118" t="s">
        <v>59</v>
      </c>
      <c r="B76" s="119"/>
      <c r="C76" s="119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120"/>
    </row>
    <row r="77" spans="1:17" ht="13.35" customHeight="1">
      <c r="A77" s="52">
        <v>1</v>
      </c>
      <c r="B77" s="53"/>
      <c r="C77" s="25" t="s">
        <v>9</v>
      </c>
      <c r="D77" s="124" t="s">
        <v>70</v>
      </c>
      <c r="E77" s="124"/>
      <c r="F77" s="124"/>
      <c r="G77" s="124"/>
      <c r="H77" s="54" t="s">
        <v>60</v>
      </c>
      <c r="I77" s="39" t="s">
        <v>64</v>
      </c>
      <c r="J77" s="122">
        <v>3000</v>
      </c>
      <c r="K77" s="122"/>
      <c r="L77" s="122"/>
      <c r="M77" s="122">
        <v>4324</v>
      </c>
      <c r="N77" s="122"/>
      <c r="O77" s="122"/>
      <c r="P77" s="128"/>
      <c r="Q77" s="128"/>
    </row>
    <row r="78" spans="1:17" ht="12.75" customHeight="1">
      <c r="A78" s="132">
        <v>5</v>
      </c>
      <c r="B78" s="133"/>
      <c r="C78" s="49" t="s">
        <v>9</v>
      </c>
      <c r="D78" s="136" t="s">
        <v>71</v>
      </c>
      <c r="E78" s="137"/>
      <c r="F78" s="137"/>
      <c r="G78" s="138"/>
      <c r="H78" s="83"/>
      <c r="I78" s="83"/>
      <c r="J78" s="139"/>
      <c r="K78" s="140"/>
      <c r="L78" s="141"/>
      <c r="M78" s="139"/>
      <c r="N78" s="140"/>
      <c r="O78" s="141"/>
      <c r="P78" s="139"/>
      <c r="Q78" s="141"/>
    </row>
    <row r="79" spans="1:17" ht="12">
      <c r="A79" s="118" t="s">
        <v>54</v>
      </c>
      <c r="B79" s="119"/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120"/>
    </row>
    <row r="80" spans="1:17" ht="13.35" customHeight="1">
      <c r="A80" s="52">
        <v>1</v>
      </c>
      <c r="B80" s="53"/>
      <c r="C80" s="25" t="s">
        <v>9</v>
      </c>
      <c r="D80" s="124" t="s">
        <v>72</v>
      </c>
      <c r="E80" s="124"/>
      <c r="F80" s="124"/>
      <c r="G80" s="124"/>
      <c r="H80" s="81" t="s">
        <v>58</v>
      </c>
      <c r="I80" s="39"/>
      <c r="J80" s="115">
        <v>180</v>
      </c>
      <c r="K80" s="115"/>
      <c r="L80" s="115"/>
      <c r="M80" s="127"/>
      <c r="N80" s="127"/>
      <c r="O80" s="127"/>
      <c r="P80" s="145"/>
      <c r="Q80" s="145"/>
    </row>
    <row r="81" spans="1:17" ht="12">
      <c r="A81" s="118" t="s">
        <v>59</v>
      </c>
      <c r="B81" s="119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  <c r="Q81" s="120"/>
    </row>
    <row r="82" spans="1:17" ht="39.75" customHeight="1">
      <c r="A82" s="52">
        <v>1</v>
      </c>
      <c r="B82" s="53"/>
      <c r="C82" s="25" t="s">
        <v>9</v>
      </c>
      <c r="D82" s="124" t="s">
        <v>73</v>
      </c>
      <c r="E82" s="124"/>
      <c r="F82" s="124"/>
      <c r="G82" s="124"/>
      <c r="H82" s="54" t="s">
        <v>60</v>
      </c>
      <c r="I82" s="39" t="s">
        <v>74</v>
      </c>
      <c r="J82" s="122">
        <v>5396</v>
      </c>
      <c r="K82" s="122"/>
      <c r="L82" s="122"/>
      <c r="M82" s="115">
        <v>922.7</v>
      </c>
      <c r="N82" s="115"/>
      <c r="O82" s="115"/>
      <c r="P82" s="135" t="s">
        <v>33</v>
      </c>
      <c r="Q82" s="135"/>
    </row>
    <row r="83" spans="1:17" ht="11.65" customHeight="1">
      <c r="A83" s="132">
        <v>6</v>
      </c>
      <c r="B83" s="133"/>
      <c r="C83" s="49" t="s">
        <v>9</v>
      </c>
      <c r="D83" s="134" t="s">
        <v>75</v>
      </c>
      <c r="E83" s="134"/>
      <c r="F83" s="134"/>
      <c r="G83" s="134"/>
      <c r="H83" s="79"/>
      <c r="I83" s="79"/>
      <c r="J83" s="142"/>
      <c r="K83" s="143"/>
      <c r="L83" s="144"/>
      <c r="M83" s="142"/>
      <c r="N83" s="143"/>
      <c r="O83" s="144"/>
      <c r="P83" s="142"/>
      <c r="Q83" s="144"/>
    </row>
    <row r="84" spans="1:17" ht="12">
      <c r="A84" s="118" t="s">
        <v>54</v>
      </c>
      <c r="B84" s="119"/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20"/>
    </row>
    <row r="85" spans="1:17" ht="13.35" customHeight="1">
      <c r="A85" s="55">
        <v>1</v>
      </c>
      <c r="B85" s="56"/>
      <c r="C85" s="57" t="s">
        <v>9</v>
      </c>
      <c r="D85" s="124" t="s">
        <v>76</v>
      </c>
      <c r="E85" s="124"/>
      <c r="F85" s="124"/>
      <c r="G85" s="124"/>
      <c r="H85" s="87" t="s">
        <v>58</v>
      </c>
      <c r="I85" s="39" t="s">
        <v>57</v>
      </c>
      <c r="J85" s="115">
        <v>54</v>
      </c>
      <c r="K85" s="115"/>
      <c r="L85" s="115"/>
      <c r="M85" s="125"/>
      <c r="N85" s="125"/>
      <c r="O85" s="125"/>
      <c r="P85" s="129"/>
      <c r="Q85" s="129"/>
    </row>
    <row r="86" spans="1:17" ht="13.35" customHeight="1">
      <c r="A86" s="55">
        <v>2</v>
      </c>
      <c r="B86" s="56"/>
      <c r="C86" s="57" t="s">
        <v>9</v>
      </c>
      <c r="D86" s="124" t="s">
        <v>77</v>
      </c>
      <c r="E86" s="124"/>
      <c r="F86" s="124"/>
      <c r="G86" s="124"/>
      <c r="H86" s="87" t="s">
        <v>56</v>
      </c>
      <c r="I86" s="39" t="s">
        <v>57</v>
      </c>
      <c r="J86" s="115">
        <v>5</v>
      </c>
      <c r="K86" s="115"/>
      <c r="L86" s="115"/>
      <c r="M86" s="125"/>
      <c r="N86" s="125"/>
      <c r="O86" s="125"/>
      <c r="P86" s="129"/>
      <c r="Q86" s="129"/>
    </row>
    <row r="87" spans="1:17" ht="13.35" customHeight="1">
      <c r="A87" s="55">
        <v>3</v>
      </c>
      <c r="B87" s="56"/>
      <c r="C87" s="57" t="s">
        <v>9</v>
      </c>
      <c r="D87" s="124" t="s">
        <v>78</v>
      </c>
      <c r="E87" s="124"/>
      <c r="F87" s="124"/>
      <c r="G87" s="124"/>
      <c r="H87" s="87" t="s">
        <v>58</v>
      </c>
      <c r="I87" s="39" t="s">
        <v>79</v>
      </c>
      <c r="J87" s="115">
        <v>34</v>
      </c>
      <c r="K87" s="115"/>
      <c r="L87" s="115"/>
      <c r="M87" s="125"/>
      <c r="N87" s="125"/>
      <c r="O87" s="125"/>
      <c r="P87" s="129"/>
      <c r="Q87" s="129"/>
    </row>
    <row r="88" spans="1:17" ht="13.35" customHeight="1">
      <c r="A88" s="55">
        <v>4</v>
      </c>
      <c r="B88" s="56"/>
      <c r="C88" s="57" t="s">
        <v>9</v>
      </c>
      <c r="D88" s="124" t="s">
        <v>114</v>
      </c>
      <c r="E88" s="124"/>
      <c r="F88" s="124"/>
      <c r="G88" s="124"/>
      <c r="H88" s="87" t="s">
        <v>58</v>
      </c>
      <c r="I88" s="39" t="s">
        <v>57</v>
      </c>
      <c r="J88" s="115">
        <v>4</v>
      </c>
      <c r="K88" s="115"/>
      <c r="L88" s="115"/>
      <c r="M88" s="125"/>
      <c r="N88" s="125"/>
      <c r="O88" s="125"/>
      <c r="P88" s="129"/>
      <c r="Q88" s="129"/>
    </row>
    <row r="89" spans="1:17" ht="13.35" customHeight="1">
      <c r="A89" s="55">
        <v>5</v>
      </c>
      <c r="B89" s="56"/>
      <c r="C89" s="57" t="s">
        <v>9</v>
      </c>
      <c r="D89" s="124" t="s">
        <v>80</v>
      </c>
      <c r="E89" s="124"/>
      <c r="F89" s="124"/>
      <c r="G89" s="124"/>
      <c r="H89" s="87" t="s">
        <v>56</v>
      </c>
      <c r="I89" s="59" t="s">
        <v>57</v>
      </c>
      <c r="J89" s="130">
        <v>0</v>
      </c>
      <c r="K89" s="130"/>
      <c r="L89" s="130"/>
      <c r="M89" s="131"/>
      <c r="N89" s="131"/>
      <c r="O89" s="131"/>
      <c r="P89" s="129"/>
      <c r="Q89" s="129"/>
    </row>
    <row r="90" spans="1:17" ht="13.35" customHeight="1">
      <c r="A90" s="55">
        <v>6</v>
      </c>
      <c r="B90" s="56"/>
      <c r="C90" s="57" t="s">
        <v>9</v>
      </c>
      <c r="D90" s="124" t="s">
        <v>81</v>
      </c>
      <c r="E90" s="124"/>
      <c r="F90" s="124"/>
      <c r="G90" s="124"/>
      <c r="H90" s="87" t="s">
        <v>58</v>
      </c>
      <c r="I90" s="39" t="s">
        <v>82</v>
      </c>
      <c r="J90" s="115">
        <v>11</v>
      </c>
      <c r="K90" s="115"/>
      <c r="L90" s="115"/>
      <c r="M90" s="125"/>
      <c r="N90" s="125"/>
      <c r="O90" s="125"/>
      <c r="P90" s="129"/>
      <c r="Q90" s="129"/>
    </row>
    <row r="91" spans="1:17" ht="12">
      <c r="A91" s="118" t="s">
        <v>59</v>
      </c>
      <c r="B91" s="119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119"/>
      <c r="O91" s="119"/>
      <c r="P91" s="119"/>
      <c r="Q91" s="120"/>
    </row>
    <row r="92" spans="1:17" ht="16.5" customHeight="1">
      <c r="A92" s="55">
        <v>1</v>
      </c>
      <c r="B92" s="56"/>
      <c r="C92" s="57" t="s">
        <v>9</v>
      </c>
      <c r="D92" s="124" t="s">
        <v>115</v>
      </c>
      <c r="E92" s="124"/>
      <c r="F92" s="124"/>
      <c r="G92" s="124"/>
      <c r="H92" s="87" t="s">
        <v>60</v>
      </c>
      <c r="I92" s="39" t="s">
        <v>83</v>
      </c>
      <c r="J92" s="122">
        <v>10000</v>
      </c>
      <c r="K92" s="122"/>
      <c r="L92" s="122"/>
      <c r="M92" s="125"/>
      <c r="N92" s="125"/>
      <c r="O92" s="125"/>
      <c r="P92" s="126"/>
      <c r="Q92" s="126"/>
    </row>
    <row r="93" spans="1:17" ht="17.25" customHeight="1">
      <c r="A93" s="55">
        <v>2</v>
      </c>
      <c r="B93" s="56"/>
      <c r="C93" s="57" t="s">
        <v>9</v>
      </c>
      <c r="D93" s="124" t="s">
        <v>84</v>
      </c>
      <c r="E93" s="124"/>
      <c r="F93" s="124"/>
      <c r="G93" s="124"/>
      <c r="H93" s="87" t="s">
        <v>60</v>
      </c>
      <c r="I93" s="39" t="s">
        <v>85</v>
      </c>
      <c r="J93" s="122">
        <v>10000</v>
      </c>
      <c r="K93" s="122"/>
      <c r="L93" s="122"/>
      <c r="M93" s="125"/>
      <c r="N93" s="125"/>
      <c r="O93" s="125"/>
      <c r="P93" s="126"/>
      <c r="Q93" s="126"/>
    </row>
    <row r="94" spans="1:17" ht="18" customHeight="1">
      <c r="A94" s="55">
        <v>3</v>
      </c>
      <c r="B94" s="56"/>
      <c r="C94" s="57" t="s">
        <v>9</v>
      </c>
      <c r="D94" s="124" t="s">
        <v>87</v>
      </c>
      <c r="E94" s="124"/>
      <c r="F94" s="124"/>
      <c r="G94" s="124"/>
      <c r="H94" s="87" t="s">
        <v>60</v>
      </c>
      <c r="I94" s="39" t="s">
        <v>79</v>
      </c>
      <c r="J94" s="122">
        <v>2000</v>
      </c>
      <c r="K94" s="122"/>
      <c r="L94" s="122"/>
      <c r="M94" s="125"/>
      <c r="N94" s="125"/>
      <c r="O94" s="125"/>
      <c r="P94" s="126"/>
      <c r="Q94" s="126"/>
    </row>
    <row r="95" spans="1:17" ht="15" customHeight="1">
      <c r="A95" s="55">
        <v>4</v>
      </c>
      <c r="B95" s="56"/>
      <c r="C95" s="57" t="s">
        <v>9</v>
      </c>
      <c r="D95" s="124" t="s">
        <v>88</v>
      </c>
      <c r="E95" s="124"/>
      <c r="F95" s="124"/>
      <c r="G95" s="124"/>
      <c r="H95" s="87" t="s">
        <v>60</v>
      </c>
      <c r="I95" s="39" t="s">
        <v>64</v>
      </c>
      <c r="J95" s="122">
        <v>10000</v>
      </c>
      <c r="K95" s="122"/>
      <c r="L95" s="122"/>
      <c r="M95" s="125"/>
      <c r="N95" s="125"/>
      <c r="O95" s="125"/>
      <c r="P95" s="126"/>
      <c r="Q95" s="126"/>
    </row>
    <row r="96" spans="1:17" ht="18" customHeight="1">
      <c r="A96" s="55">
        <v>5</v>
      </c>
      <c r="B96" s="56"/>
      <c r="C96" s="57" t="s">
        <v>9</v>
      </c>
      <c r="D96" s="124" t="s">
        <v>89</v>
      </c>
      <c r="E96" s="124"/>
      <c r="F96" s="124"/>
      <c r="G96" s="124"/>
      <c r="H96" s="54" t="s">
        <v>60</v>
      </c>
      <c r="I96" s="39" t="s">
        <v>86</v>
      </c>
      <c r="J96" s="122">
        <v>1000</v>
      </c>
      <c r="K96" s="122"/>
      <c r="L96" s="122"/>
      <c r="M96" s="127"/>
      <c r="N96" s="127"/>
      <c r="O96" s="127"/>
      <c r="P96" s="128"/>
      <c r="Q96" s="128"/>
    </row>
    <row r="97" spans="1:116" s="61" customFormat="1" ht="12.4" customHeight="1">
      <c r="A97" s="189"/>
      <c r="B97" s="190"/>
      <c r="C97" s="190"/>
      <c r="D97" s="190"/>
      <c r="E97" s="190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60"/>
      <c r="BI97" s="60"/>
      <c r="BJ97" s="60"/>
      <c r="BK97" s="60"/>
      <c r="BL97" s="60"/>
      <c r="BM97" s="60"/>
      <c r="BN97" s="60"/>
      <c r="BO97" s="60"/>
      <c r="BP97" s="60"/>
      <c r="BQ97" s="60"/>
      <c r="BR97" s="60"/>
      <c r="BS97" s="60"/>
      <c r="BT97" s="60"/>
      <c r="BU97" s="60"/>
      <c r="BV97" s="60"/>
      <c r="BW97" s="60"/>
      <c r="BX97" s="60"/>
      <c r="BY97" s="60"/>
      <c r="BZ97" s="60"/>
      <c r="CA97" s="60"/>
      <c r="CB97" s="60"/>
      <c r="CC97" s="60"/>
      <c r="CD97" s="60"/>
      <c r="CE97" s="60"/>
      <c r="CF97" s="60"/>
      <c r="CG97" s="60"/>
      <c r="CH97" s="60"/>
      <c r="CI97" s="60"/>
      <c r="CJ97" s="60"/>
      <c r="CK97" s="60"/>
      <c r="CL97" s="60"/>
      <c r="CM97" s="60"/>
      <c r="CN97" s="60"/>
      <c r="CO97" s="60"/>
      <c r="CP97" s="60"/>
      <c r="CQ97" s="60"/>
      <c r="CR97" s="60"/>
      <c r="CS97" s="60"/>
      <c r="CT97" s="60"/>
      <c r="CU97" s="60"/>
      <c r="CV97" s="60"/>
      <c r="CW97" s="60"/>
      <c r="CX97" s="60"/>
      <c r="CY97" s="60"/>
      <c r="CZ97" s="60"/>
      <c r="DA97" s="60"/>
      <c r="DB97" s="60"/>
      <c r="DC97" s="60"/>
      <c r="DD97" s="60"/>
      <c r="DE97" s="60"/>
      <c r="DF97" s="60"/>
      <c r="DG97" s="60"/>
      <c r="DH97" s="60"/>
      <c r="DI97" s="60"/>
      <c r="DJ97" s="60"/>
      <c r="DK97" s="60"/>
      <c r="DL97" s="60"/>
    </row>
    <row r="98" spans="1:116" ht="24" customHeight="1">
      <c r="A98" s="146">
        <v>6</v>
      </c>
      <c r="B98" s="147"/>
      <c r="C98" s="49" t="s">
        <v>9</v>
      </c>
      <c r="D98" s="136" t="s">
        <v>90</v>
      </c>
      <c r="E98" s="137"/>
      <c r="F98" s="137"/>
      <c r="G98" s="137"/>
      <c r="H98" s="137"/>
      <c r="I98" s="138"/>
      <c r="J98" s="191"/>
      <c r="K98" s="146"/>
      <c r="L98" s="147"/>
      <c r="M98" s="113"/>
      <c r="N98" s="113"/>
      <c r="O98" s="113"/>
      <c r="P98" s="113"/>
      <c r="Q98" s="113"/>
    </row>
    <row r="99" spans="1:116" ht="12">
      <c r="A99" s="118" t="s">
        <v>54</v>
      </c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  <c r="O99" s="119"/>
      <c r="P99" s="119"/>
      <c r="Q99" s="120"/>
    </row>
    <row r="100" spans="1:116" ht="12">
      <c r="A100" s="62">
        <v>1</v>
      </c>
      <c r="B100" s="51"/>
      <c r="C100" s="25" t="s">
        <v>9</v>
      </c>
      <c r="D100" s="114" t="s">
        <v>91</v>
      </c>
      <c r="E100" s="114"/>
      <c r="F100" s="114"/>
      <c r="G100" s="114"/>
      <c r="H100" s="54" t="s">
        <v>58</v>
      </c>
      <c r="I100" s="39" t="s">
        <v>57</v>
      </c>
      <c r="J100" s="115">
        <v>51</v>
      </c>
      <c r="K100" s="115"/>
      <c r="L100" s="115"/>
      <c r="M100" s="116"/>
      <c r="N100" s="116"/>
      <c r="O100" s="116"/>
      <c r="P100" s="117"/>
      <c r="Q100" s="117"/>
    </row>
    <row r="101" spans="1:116" ht="12">
      <c r="A101" s="118" t="s">
        <v>59</v>
      </c>
      <c r="B101" s="119"/>
      <c r="C101" s="119"/>
      <c r="D101" s="119"/>
      <c r="E101" s="119"/>
      <c r="F101" s="119"/>
      <c r="G101" s="119"/>
      <c r="H101" s="119"/>
      <c r="I101" s="119"/>
      <c r="J101" s="119"/>
      <c r="K101" s="119"/>
      <c r="L101" s="119"/>
      <c r="M101" s="119"/>
      <c r="N101" s="119"/>
      <c r="O101" s="119"/>
      <c r="P101" s="119"/>
      <c r="Q101" s="120"/>
    </row>
    <row r="102" spans="1:116" ht="12">
      <c r="A102" s="63">
        <v>1</v>
      </c>
      <c r="B102" s="64"/>
      <c r="C102" s="25" t="s">
        <v>9</v>
      </c>
      <c r="D102" s="121" t="s">
        <v>92</v>
      </c>
      <c r="E102" s="121"/>
      <c r="F102" s="121"/>
      <c r="G102" s="121"/>
      <c r="H102" s="54" t="s">
        <v>60</v>
      </c>
      <c r="I102" s="39" t="s">
        <v>57</v>
      </c>
      <c r="J102" s="122">
        <v>14857.6</v>
      </c>
      <c r="K102" s="122"/>
      <c r="L102" s="122"/>
      <c r="M102" s="123">
        <v>2273.1999999999998</v>
      </c>
      <c r="N102" s="123"/>
      <c r="O102" s="123"/>
      <c r="P102" s="123">
        <v>0</v>
      </c>
      <c r="Q102" s="123"/>
    </row>
    <row r="103" spans="1:116" ht="31.5" customHeight="1" thickBot="1">
      <c r="A103" s="88" t="s">
        <v>93</v>
      </c>
      <c r="B103" s="88"/>
      <c r="C103" s="88"/>
      <c r="D103" s="88"/>
      <c r="E103" s="88"/>
      <c r="F103" s="88"/>
      <c r="G103" s="88"/>
      <c r="I103" s="88"/>
      <c r="J103" s="88"/>
      <c r="K103" s="88"/>
      <c r="L103" s="88"/>
      <c r="Q103" s="17" t="s">
        <v>27</v>
      </c>
    </row>
    <row r="104" spans="1:116" ht="38.450000000000003" customHeight="1" thickBot="1">
      <c r="A104" s="104" t="s">
        <v>94</v>
      </c>
      <c r="B104" s="104"/>
      <c r="C104" s="105" t="s">
        <v>95</v>
      </c>
      <c r="D104" s="105"/>
      <c r="E104" s="105"/>
      <c r="F104" s="106" t="s">
        <v>23</v>
      </c>
      <c r="G104" s="89" t="s">
        <v>96</v>
      </c>
      <c r="H104" s="89"/>
      <c r="I104" s="89"/>
      <c r="J104" s="107" t="s">
        <v>97</v>
      </c>
      <c r="K104" s="107"/>
      <c r="L104" s="107"/>
      <c r="M104" s="108" t="s">
        <v>98</v>
      </c>
      <c r="N104" s="108"/>
      <c r="O104" s="108"/>
      <c r="P104" s="109" t="s">
        <v>99</v>
      </c>
      <c r="Q104" s="109"/>
    </row>
    <row r="105" spans="1:116" ht="26.45" customHeight="1" thickBot="1">
      <c r="A105" s="104"/>
      <c r="B105" s="104"/>
      <c r="C105" s="105"/>
      <c r="D105" s="105"/>
      <c r="E105" s="105"/>
      <c r="F105" s="106"/>
      <c r="G105" s="65" t="s">
        <v>17</v>
      </c>
      <c r="H105" s="65" t="s">
        <v>18</v>
      </c>
      <c r="I105" s="66" t="s">
        <v>19</v>
      </c>
      <c r="J105" s="65" t="s">
        <v>17</v>
      </c>
      <c r="K105" s="65" t="s">
        <v>18</v>
      </c>
      <c r="L105" s="66" t="s">
        <v>19</v>
      </c>
      <c r="M105" s="67" t="s">
        <v>17</v>
      </c>
      <c r="N105" s="67" t="s">
        <v>18</v>
      </c>
      <c r="O105" s="68" t="s">
        <v>19</v>
      </c>
      <c r="P105" s="109"/>
      <c r="Q105" s="109"/>
    </row>
    <row r="106" spans="1:116" ht="12" thickBot="1">
      <c r="A106" s="110">
        <v>1</v>
      </c>
      <c r="B106" s="110"/>
      <c r="C106" s="111">
        <v>2</v>
      </c>
      <c r="D106" s="111"/>
      <c r="E106" s="111"/>
      <c r="F106" s="23">
        <v>3</v>
      </c>
      <c r="G106" s="23">
        <v>4</v>
      </c>
      <c r="H106" s="23">
        <v>5</v>
      </c>
      <c r="I106" s="23">
        <v>6</v>
      </c>
      <c r="J106" s="23">
        <v>7</v>
      </c>
      <c r="K106" s="23">
        <v>8</v>
      </c>
      <c r="L106" s="23">
        <v>9</v>
      </c>
      <c r="M106" s="23">
        <v>10</v>
      </c>
      <c r="N106" s="23">
        <v>11</v>
      </c>
      <c r="O106" s="48">
        <v>12</v>
      </c>
      <c r="P106" s="112">
        <v>13</v>
      </c>
      <c r="Q106" s="112"/>
    </row>
    <row r="107" spans="1:116" ht="13.35" customHeight="1">
      <c r="A107" s="97" t="s">
        <v>100</v>
      </c>
      <c r="B107" s="97"/>
      <c r="C107" s="97"/>
      <c r="D107" s="97"/>
      <c r="E107" s="97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98"/>
      <c r="Q107" s="98"/>
    </row>
    <row r="108" spans="1:116">
      <c r="A108" s="3"/>
      <c r="B108" s="3"/>
      <c r="C108" s="3"/>
      <c r="D108" s="3"/>
      <c r="E108" s="3"/>
      <c r="F108" s="3"/>
      <c r="G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16">
      <c r="A109" s="3" t="s">
        <v>101</v>
      </c>
      <c r="H109" s="3"/>
    </row>
    <row r="110" spans="1:116">
      <c r="A110" s="3" t="s">
        <v>102</v>
      </c>
    </row>
    <row r="111" spans="1:116">
      <c r="A111" s="3" t="s">
        <v>103</v>
      </c>
    </row>
    <row r="112" spans="1:116">
      <c r="A112" s="3"/>
      <c r="B112" s="3"/>
      <c r="C112" s="3"/>
      <c r="D112" s="3"/>
      <c r="E112" s="3"/>
      <c r="F112" s="3"/>
      <c r="G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2:15" ht="14.1" customHeight="1">
      <c r="B113" s="99" t="s">
        <v>117</v>
      </c>
      <c r="C113" s="99"/>
      <c r="D113" s="99"/>
      <c r="E113" s="99"/>
      <c r="G113" s="70"/>
      <c r="N113" s="100" t="s">
        <v>107</v>
      </c>
      <c r="O113" s="100"/>
    </row>
    <row r="114" spans="2:15">
      <c r="G114" s="90" t="s">
        <v>104</v>
      </c>
      <c r="H114" s="90"/>
      <c r="I114" s="90"/>
      <c r="M114" s="71"/>
      <c r="N114" s="71" t="s">
        <v>105</v>
      </c>
      <c r="O114" s="71"/>
    </row>
    <row r="115" spans="2:15" ht="12.4" customHeight="1">
      <c r="B115" s="99" t="s">
        <v>106</v>
      </c>
      <c r="C115" s="99"/>
      <c r="D115" s="99"/>
      <c r="E115" s="99"/>
      <c r="G115" s="70"/>
      <c r="N115" s="100" t="s">
        <v>108</v>
      </c>
      <c r="O115" s="100"/>
    </row>
    <row r="116" spans="2:15">
      <c r="G116" s="90" t="s">
        <v>104</v>
      </c>
      <c r="H116" s="90"/>
      <c r="I116" s="90"/>
      <c r="M116" s="71"/>
      <c r="N116" s="71" t="s">
        <v>105</v>
      </c>
      <c r="O116" s="71"/>
    </row>
  </sheetData>
  <mergeCells count="237">
    <mergeCell ref="B13:C13"/>
    <mergeCell ref="E13:F13"/>
    <mergeCell ref="H13:Q13"/>
    <mergeCell ref="B14:C14"/>
    <mergeCell ref="H14:Q14"/>
    <mergeCell ref="A16:L16"/>
    <mergeCell ref="B17:E17"/>
    <mergeCell ref="F17:H17"/>
    <mergeCell ref="A2:Q2"/>
    <mergeCell ref="A3:Q3"/>
    <mergeCell ref="B7:C7"/>
    <mergeCell ref="E7:Q7"/>
    <mergeCell ref="B8:C8"/>
    <mergeCell ref="E8:Q8"/>
    <mergeCell ref="B10:C10"/>
    <mergeCell ref="E10:Q10"/>
    <mergeCell ref="B11:C11"/>
    <mergeCell ref="E11:Q11"/>
    <mergeCell ref="I17:K17"/>
    <mergeCell ref="B18:C18"/>
    <mergeCell ref="B19:C19"/>
    <mergeCell ref="B20:C20"/>
    <mergeCell ref="A24:B24"/>
    <mergeCell ref="E24:Q24"/>
    <mergeCell ref="A27:B28"/>
    <mergeCell ref="C27:C28"/>
    <mergeCell ref="D27:D28"/>
    <mergeCell ref="E27:G28"/>
    <mergeCell ref="H27:J27"/>
    <mergeCell ref="K27:M27"/>
    <mergeCell ref="N27:P27"/>
    <mergeCell ref="A29:B29"/>
    <mergeCell ref="E29:K29"/>
    <mergeCell ref="A30:B30"/>
    <mergeCell ref="E30:G30"/>
    <mergeCell ref="A31:B31"/>
    <mergeCell ref="E31:G31"/>
    <mergeCell ref="A32:B32"/>
    <mergeCell ref="E32:G32"/>
    <mergeCell ref="A33:B33"/>
    <mergeCell ref="E33:G33"/>
    <mergeCell ref="A34:B34"/>
    <mergeCell ref="E34:G34"/>
    <mergeCell ref="A35:B35"/>
    <mergeCell ref="E35:G35"/>
    <mergeCell ref="A36:B36"/>
    <mergeCell ref="E36:G36"/>
    <mergeCell ref="A37:B37"/>
    <mergeCell ref="E37:G37"/>
    <mergeCell ref="A38:B38"/>
    <mergeCell ref="E38:G38"/>
    <mergeCell ref="A39:B39"/>
    <mergeCell ref="E39:G39"/>
    <mergeCell ref="A40:B40"/>
    <mergeCell ref="E40:G40"/>
    <mergeCell ref="A41:B41"/>
    <mergeCell ref="E41:G41"/>
    <mergeCell ref="A42:G42"/>
    <mergeCell ref="Q43:Q44"/>
    <mergeCell ref="A45:G46"/>
    <mergeCell ref="H45:J45"/>
    <mergeCell ref="K45:M45"/>
    <mergeCell ref="N45:P45"/>
    <mergeCell ref="Q45:Q46"/>
    <mergeCell ref="A47:G47"/>
    <mergeCell ref="A48:G48"/>
    <mergeCell ref="A49:G49"/>
    <mergeCell ref="A51:G51"/>
    <mergeCell ref="A52:G52"/>
    <mergeCell ref="A55:B56"/>
    <mergeCell ref="C55:C56"/>
    <mergeCell ref="D55:G56"/>
    <mergeCell ref="I55:I56"/>
    <mergeCell ref="J55:L56"/>
    <mergeCell ref="M55:O56"/>
    <mergeCell ref="P55:Q56"/>
    <mergeCell ref="H55:H56"/>
    <mergeCell ref="A57:B57"/>
    <mergeCell ref="M57:O57"/>
    <mergeCell ref="P57:Q57"/>
    <mergeCell ref="A58:B58"/>
    <mergeCell ref="D58:Q58"/>
    <mergeCell ref="A59:Q59"/>
    <mergeCell ref="D60:G60"/>
    <mergeCell ref="J60:L60"/>
    <mergeCell ref="M60:O60"/>
    <mergeCell ref="P60:Q60"/>
    <mergeCell ref="D57:G57"/>
    <mergeCell ref="J57:L57"/>
    <mergeCell ref="A61:Q61"/>
    <mergeCell ref="D62:G62"/>
    <mergeCell ref="J62:L62"/>
    <mergeCell ref="M62:O62"/>
    <mergeCell ref="P62:Q62"/>
    <mergeCell ref="A63:B63"/>
    <mergeCell ref="D63:G63"/>
    <mergeCell ref="J63:L63"/>
    <mergeCell ref="M63:O63"/>
    <mergeCell ref="P63:Q63"/>
    <mergeCell ref="A64:Q64"/>
    <mergeCell ref="D65:G65"/>
    <mergeCell ref="J65:L65"/>
    <mergeCell ref="M65:O65"/>
    <mergeCell ref="P65:Q65"/>
    <mergeCell ref="A66:Q66"/>
    <mergeCell ref="D67:G67"/>
    <mergeCell ref="J67:L67"/>
    <mergeCell ref="M67:O67"/>
    <mergeCell ref="P67:Q67"/>
    <mergeCell ref="A68:B68"/>
    <mergeCell ref="D68:G68"/>
    <mergeCell ref="J68:L68"/>
    <mergeCell ref="M68:O68"/>
    <mergeCell ref="P68:Q68"/>
    <mergeCell ref="A69:Q69"/>
    <mergeCell ref="D70:G70"/>
    <mergeCell ref="J70:L70"/>
    <mergeCell ref="M70:O70"/>
    <mergeCell ref="P70:Q70"/>
    <mergeCell ref="A71:Q71"/>
    <mergeCell ref="D72:G72"/>
    <mergeCell ref="J72:L72"/>
    <mergeCell ref="M72:O72"/>
    <mergeCell ref="P72:Q72"/>
    <mergeCell ref="A73:B73"/>
    <mergeCell ref="D75:G75"/>
    <mergeCell ref="J75:L75"/>
    <mergeCell ref="M75:O75"/>
    <mergeCell ref="P75:Q75"/>
    <mergeCell ref="A76:Q76"/>
    <mergeCell ref="D77:G77"/>
    <mergeCell ref="J77:L77"/>
    <mergeCell ref="M77:O77"/>
    <mergeCell ref="P77:Q77"/>
    <mergeCell ref="D73:G73"/>
    <mergeCell ref="J73:L73"/>
    <mergeCell ref="M73:O73"/>
    <mergeCell ref="P73:Q73"/>
    <mergeCell ref="P74:Q74"/>
    <mergeCell ref="A81:Q81"/>
    <mergeCell ref="D82:G82"/>
    <mergeCell ref="J82:L82"/>
    <mergeCell ref="M82:O82"/>
    <mergeCell ref="P82:Q82"/>
    <mergeCell ref="D78:G78"/>
    <mergeCell ref="J78:L78"/>
    <mergeCell ref="M78:O78"/>
    <mergeCell ref="P78:Q78"/>
    <mergeCell ref="A78:B78"/>
    <mergeCell ref="A79:Q79"/>
    <mergeCell ref="D80:G80"/>
    <mergeCell ref="J80:L80"/>
    <mergeCell ref="M80:O80"/>
    <mergeCell ref="P80:Q80"/>
    <mergeCell ref="A83:B83"/>
    <mergeCell ref="D83:G83"/>
    <mergeCell ref="A84:Q84"/>
    <mergeCell ref="D85:G85"/>
    <mergeCell ref="J85:L85"/>
    <mergeCell ref="M85:O85"/>
    <mergeCell ref="P85:Q85"/>
    <mergeCell ref="D86:G86"/>
    <mergeCell ref="J86:L86"/>
    <mergeCell ref="M86:O86"/>
    <mergeCell ref="P86:Q86"/>
    <mergeCell ref="J83:L83"/>
    <mergeCell ref="M83:O83"/>
    <mergeCell ref="P83:Q83"/>
    <mergeCell ref="D87:G87"/>
    <mergeCell ref="J87:L87"/>
    <mergeCell ref="M87:O87"/>
    <mergeCell ref="P87:Q87"/>
    <mergeCell ref="D88:G88"/>
    <mergeCell ref="J88:L88"/>
    <mergeCell ref="M88:O88"/>
    <mergeCell ref="P88:Q88"/>
    <mergeCell ref="D89:G89"/>
    <mergeCell ref="J89:L89"/>
    <mergeCell ref="M89:O89"/>
    <mergeCell ref="P89:Q89"/>
    <mergeCell ref="D90:G90"/>
    <mergeCell ref="J90:L90"/>
    <mergeCell ref="M90:O90"/>
    <mergeCell ref="P90:Q90"/>
    <mergeCell ref="D92:G92"/>
    <mergeCell ref="J92:L92"/>
    <mergeCell ref="M92:O92"/>
    <mergeCell ref="P92:Q92"/>
    <mergeCell ref="D93:G93"/>
    <mergeCell ref="J93:L93"/>
    <mergeCell ref="M93:O93"/>
    <mergeCell ref="P93:Q93"/>
    <mergeCell ref="A91:Q91"/>
    <mergeCell ref="J102:L102"/>
    <mergeCell ref="M102:O102"/>
    <mergeCell ref="P102:Q102"/>
    <mergeCell ref="D94:G94"/>
    <mergeCell ref="J94:L94"/>
    <mergeCell ref="M94:O94"/>
    <mergeCell ref="P94:Q94"/>
    <mergeCell ref="D95:G95"/>
    <mergeCell ref="J95:L95"/>
    <mergeCell ref="M95:O95"/>
    <mergeCell ref="P95:Q95"/>
    <mergeCell ref="D96:G96"/>
    <mergeCell ref="J96:L96"/>
    <mergeCell ref="M96:O96"/>
    <mergeCell ref="P96:Q96"/>
    <mergeCell ref="A97:Q97"/>
    <mergeCell ref="A99:Q99"/>
    <mergeCell ref="J98:L98"/>
    <mergeCell ref="A98:B98"/>
    <mergeCell ref="D98:I98"/>
    <mergeCell ref="A107:E107"/>
    <mergeCell ref="P107:Q107"/>
    <mergeCell ref="B113:E113"/>
    <mergeCell ref="N113:O113"/>
    <mergeCell ref="B115:E115"/>
    <mergeCell ref="N115:O115"/>
    <mergeCell ref="A50:G50"/>
    <mergeCell ref="A104:B105"/>
    <mergeCell ref="C104:E105"/>
    <mergeCell ref="F104:F105"/>
    <mergeCell ref="J104:L104"/>
    <mergeCell ref="M104:O104"/>
    <mergeCell ref="P104:Q105"/>
    <mergeCell ref="A106:B106"/>
    <mergeCell ref="C106:E106"/>
    <mergeCell ref="P106:Q106"/>
    <mergeCell ref="M98:O98"/>
    <mergeCell ref="P98:Q98"/>
    <mergeCell ref="D100:G100"/>
    <mergeCell ref="J100:L100"/>
    <mergeCell ref="M100:O100"/>
    <mergeCell ref="P100:Q100"/>
    <mergeCell ref="A101:Q101"/>
    <mergeCell ref="D102:G102"/>
  </mergeCells>
  <pageMargins left="0.78749999999999998" right="0.20069444444444401" top="0.196527777777778" bottom="0.196527777777778" header="0.51180555555555496" footer="0.51180555555555496"/>
  <pageSetup paperSize="9" scale="68" firstPageNumber="0" orientation="landscape" horizontalDpi="300" verticalDpi="300" r:id="rId1"/>
  <rowBreaks count="2" manualBreakCount="2">
    <brk id="42" max="16383" man="1"/>
    <brk id="90" max="16383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Normal="100" workbookViewId="0"/>
  </sheetViews>
  <sheetFormatPr defaultRowHeight="11.25"/>
  <cols>
    <col min="1" max="1" width="14.5" customWidth="1"/>
    <col min="2" max="1025" width="14.33203125" customWidth="1"/>
  </cols>
  <sheetData/>
  <pageMargins left="0.27569444444444402" right="0.196527777777778" top="0.43402777777777801" bottom="0.43402777777777801" header="0.196527777777778" footer="0.196527777777778"/>
  <pageSetup paperSize="9" firstPageNumber="0" orientation="landscape" horizontalDpi="300" verticalDpi="300" r:id="rId1"/>
  <headerFooter>
    <oddHeader>&amp;C&amp;10&amp;A</oddHeader>
    <oddFooter>&amp;C&amp;10Page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Normal="100" workbookViewId="0"/>
  </sheetViews>
  <sheetFormatPr defaultRowHeight="11.25"/>
  <cols>
    <col min="1" max="1" width="14.5" customWidth="1"/>
    <col min="2" max="1025" width="14.33203125" customWidth="1"/>
  </cols>
  <sheetData/>
  <pageMargins left="0.27569444444444402" right="0.196527777777778" top="0.43402777777777801" bottom="0.43402777777777801" header="0.196527777777778" footer="0.196527777777778"/>
  <pageSetup paperSize="9" firstPageNumber="0" orientation="landscape" horizontalDpi="300" verticalDpi="300" r:id="rId1"/>
  <headerFooter>
    <oddHeader>&amp;C&amp;10&amp;A</oddHeader>
    <oddFooter>&amp;C&amp;10Page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Normal="100" workbookViewId="0"/>
  </sheetViews>
  <sheetFormatPr defaultRowHeight="11.25"/>
  <cols>
    <col min="1" max="1025" width="14.33203125" customWidth="1"/>
  </cols>
  <sheetData/>
  <pageMargins left="0.27569444444444402" right="0.196527777777778" top="0.43402777777777801" bottom="0.43402777777777801" header="0.196527777777778" footer="0.196527777777778"/>
  <pageSetup paperSize="9" firstPageNumber="0" orientation="landscape" horizontalDpi="300" verticalDpi="300" r:id="rId1"/>
  <headerFooter>
    <oddHeader>&amp;C&amp;10&amp;A</oddHeader>
    <oddFooter>&amp;C&amp;10Page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552</TotalTime>
  <Application>LibreOffice/5.3.0.3$Windows_x86 LibreOffice_project/7074905676c47b82bbcfbea1aeefc84afe1c50e1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k3113</dc:creator>
  <cp:lastModifiedBy>k3113</cp:lastModifiedBy>
  <cp:revision>44</cp:revision>
  <cp:lastPrinted>2026-02-04T09:40:07Z</cp:lastPrinted>
  <dcterms:created xsi:type="dcterms:W3CDTF">2009-04-16T11:32:48Z</dcterms:created>
  <dcterms:modified xsi:type="dcterms:W3CDTF">2026-02-04T09:41:54Z</dcterms:modified>
  <dc:language>uk-UA</dc:language>
</cp:coreProperties>
</file>